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newhibari\ScciPublic\PublicFolder\Organization\産業人材支援課\労働保険\労働保険　年度更新（３月末に発送）\各種様式\"/>
    </mc:Choice>
  </mc:AlternateContent>
  <xr:revisionPtr revIDLastSave="0" documentId="13_ncr:1_{E42AB3D7-01BC-49EB-B1CB-287391C97925}" xr6:coauthVersionLast="47" xr6:coauthVersionMax="47" xr10:uidLastSave="{00000000-0000-0000-0000-000000000000}"/>
  <bookViews>
    <workbookView xWindow="-120" yWindow="-120" windowWidth="19440" windowHeight="15000" xr2:uid="{00000000-000D-0000-FFFF-FFFF00000000}"/>
  </bookViews>
  <sheets>
    <sheet name="算定基礎賃金等の報告 (記入例)" sheetId="21" r:id="rId1"/>
    <sheet name="算定基礎賃金等の報告" sheetId="20" r:id="rId2"/>
    <sheet name="作成に当たっての留意事項" sheetId="9" r:id="rId3"/>
  </sheets>
  <definedNames>
    <definedName name="_xlnm.Print_Area" localSheetId="1">算定基礎賃金等の報告!$A$1:$Z$43</definedName>
    <definedName name="_xlnm.Print_Area" localSheetId="0">'算定基礎賃金等の報告 (記入例)'!$A$1:$Z$44</definedName>
  </definedNames>
  <calcPr calcId="181029"/>
</workbook>
</file>

<file path=xl/calcChain.xml><?xml version="1.0" encoding="utf-8"?>
<calcChain xmlns="http://schemas.openxmlformats.org/spreadsheetml/2006/main">
  <c r="W41" i="21" l="1"/>
  <c r="P41" i="21"/>
  <c r="P39" i="20"/>
  <c r="W39" i="21"/>
  <c r="V39" i="21"/>
  <c r="P39" i="21"/>
  <c r="O39" i="21"/>
  <c r="W38" i="21"/>
  <c r="V38" i="21"/>
  <c r="P38" i="21"/>
  <c r="O38" i="21"/>
  <c r="W37" i="21"/>
  <c r="V37" i="21"/>
  <c r="P37" i="21"/>
  <c r="O37" i="21"/>
  <c r="W36" i="21"/>
  <c r="V36" i="21"/>
  <c r="P36" i="21"/>
  <c r="O36" i="21"/>
  <c r="W35" i="21"/>
  <c r="V35" i="21"/>
  <c r="P35" i="21"/>
  <c r="O35" i="21"/>
  <c r="W34" i="21"/>
  <c r="V34" i="21"/>
  <c r="P34" i="21"/>
  <c r="O34" i="21"/>
  <c r="W33" i="21"/>
  <c r="V33" i="21"/>
  <c r="P33" i="21"/>
  <c r="O33" i="21"/>
  <c r="W32" i="21"/>
  <c r="V32" i="21"/>
  <c r="P32" i="21"/>
  <c r="O32" i="21"/>
  <c r="W30" i="21"/>
  <c r="V30" i="21"/>
  <c r="P30" i="21"/>
  <c r="O30" i="21"/>
  <c r="W29" i="21"/>
  <c r="V29" i="21"/>
  <c r="P29" i="21"/>
  <c r="O29" i="21"/>
  <c r="W28" i="21"/>
  <c r="V28" i="21"/>
  <c r="P28" i="21"/>
  <c r="O28" i="21"/>
  <c r="W27" i="21"/>
  <c r="V27" i="21"/>
  <c r="P27" i="21"/>
  <c r="O27" i="21"/>
  <c r="W26" i="21"/>
  <c r="V26" i="21"/>
  <c r="P26" i="21"/>
  <c r="O26" i="21"/>
  <c r="W25" i="21"/>
  <c r="V25" i="21"/>
  <c r="P25" i="21"/>
  <c r="O25" i="21"/>
  <c r="W24" i="21"/>
  <c r="V24" i="21"/>
  <c r="P24" i="21"/>
  <c r="O24" i="21"/>
  <c r="W23" i="21"/>
  <c r="W31" i="21" s="1"/>
  <c r="W42" i="21" s="1"/>
  <c r="V23" i="21"/>
  <c r="P23" i="21"/>
  <c r="O23" i="21"/>
  <c r="V31" i="20"/>
  <c r="W31" i="20"/>
  <c r="V32" i="20"/>
  <c r="W32" i="20"/>
  <c r="V33" i="20"/>
  <c r="W33" i="20"/>
  <c r="V34" i="20"/>
  <c r="W34" i="20"/>
  <c r="V35" i="20"/>
  <c r="W35" i="20"/>
  <c r="V36" i="20"/>
  <c r="W36" i="20"/>
  <c r="V37" i="20"/>
  <c r="W37" i="20"/>
  <c r="W30" i="20"/>
  <c r="V30" i="20"/>
  <c r="W28" i="20"/>
  <c r="W22" i="20"/>
  <c r="W23" i="20"/>
  <c r="W24" i="20"/>
  <c r="W25" i="20"/>
  <c r="W26" i="20"/>
  <c r="W27" i="20"/>
  <c r="W21" i="20"/>
  <c r="W39" i="20" s="1"/>
  <c r="V22" i="20"/>
  <c r="V23" i="20"/>
  <c r="V24" i="20"/>
  <c r="V25" i="20"/>
  <c r="V26" i="20"/>
  <c r="V27" i="20"/>
  <c r="V28" i="20"/>
  <c r="V21" i="20"/>
  <c r="O31" i="20"/>
  <c r="O32" i="20"/>
  <c r="O33" i="20"/>
  <c r="O34" i="20"/>
  <c r="O35" i="20"/>
  <c r="O36" i="20"/>
  <c r="O37" i="20"/>
  <c r="O30" i="20"/>
  <c r="O22" i="20"/>
  <c r="O23" i="20"/>
  <c r="O24" i="20"/>
  <c r="O25" i="20"/>
  <c r="O26" i="20"/>
  <c r="O27" i="20"/>
  <c r="O28" i="20"/>
  <c r="O21" i="20"/>
  <c r="P21" i="20"/>
  <c r="P31" i="20"/>
  <c r="P32" i="20"/>
  <c r="P33" i="20"/>
  <c r="P34" i="20"/>
  <c r="P35" i="20"/>
  <c r="P36" i="20"/>
  <c r="P37" i="20"/>
  <c r="P30" i="20"/>
  <c r="P22" i="20"/>
  <c r="P23" i="20"/>
  <c r="P24" i="20"/>
  <c r="P25" i="20"/>
  <c r="P26" i="20"/>
  <c r="P27" i="20"/>
  <c r="P28" i="20"/>
  <c r="P40" i="21" l="1"/>
  <c r="P43" i="21" s="1"/>
  <c r="P44" i="21"/>
  <c r="W40" i="21"/>
  <c r="W43" i="21" s="1"/>
  <c r="W44" i="21"/>
  <c r="P31" i="21"/>
  <c r="P42" i="21" s="1"/>
  <c r="W38" i="20"/>
  <c r="W41" i="20" s="1"/>
  <c r="P38" i="20"/>
  <c r="P41" i="20" s="1"/>
  <c r="W42" i="20"/>
  <c r="W29" i="20"/>
  <c r="W40" i="20" s="1"/>
  <c r="P29" i="20"/>
  <c r="P40" i="20" s="1"/>
  <c r="P42" i="20"/>
</calcChain>
</file>

<file path=xl/sharedStrings.xml><?xml version="1.0" encoding="utf-8"?>
<sst xmlns="http://schemas.openxmlformats.org/spreadsheetml/2006/main" count="299" uniqueCount="178">
  <si>
    <t>事業の名称</t>
    <rPh sb="0" eb="2">
      <t>ジギョウ</t>
    </rPh>
    <rPh sb="3" eb="5">
      <t>メイショウ</t>
    </rPh>
    <phoneticPr fontId="1"/>
  </si>
  <si>
    <t>合計</t>
    <rPh sb="0" eb="2">
      <t>ゴウケイ</t>
    </rPh>
    <phoneticPr fontId="1"/>
  </si>
  <si>
    <t>（(1)＋(2)＋(3)）</t>
    <phoneticPr fontId="1"/>
  </si>
  <si>
    <t>（(5)＋(6)）</t>
    <phoneticPr fontId="1"/>
  </si>
  <si>
    <t>月</t>
    <rPh sb="0" eb="1">
      <t>ツキ</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</si>
  <si>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</si>
  <si>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</si>
  <si>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</si>
  <si>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</si>
  <si>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</si>
  <si>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</si>
  <si>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</si>
  <si>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</si>
  <si>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</si>
  <si>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</si>
  <si>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</si>
  <si>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</si>
  <si>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</si>
  <si>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</si>
  <si>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</si>
  <si>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</si>
  <si>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</si>
  <si>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</si>
  <si>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</si>
  <si>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</si>
  <si>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</si>
  <si>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</si>
  <si>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</si>
  <si>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</si>
  <si>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</si>
  <si>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</si>
  <si>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</si>
  <si>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</si>
  <si>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</si>
  <si>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</si>
  <si>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</si>
  <si>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</si>
  <si>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</si>
  <si>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</si>
  <si>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</si>
  <si>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</si>
  <si>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</si>
  <si>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</si>
  <si>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</si>
  <si>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</si>
  <si>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</si>
  <si>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</si>
  <si>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</si>
  <si>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</si>
  <si>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</si>
  <si>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</si>
  <si>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</si>
  <si>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</si>
  <si>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</si>
  <si>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</si>
  <si>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</si>
  <si>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</si>
  <si>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</si>
  <si>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</si>
  <si>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</si>
  <si>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</si>
  <si>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</si>
  <si>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</si>
  <si>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</si>
  <si>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</si>
  <si>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</si>
  <si>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</si>
  <si>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</si>
  <si>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</si>
  <si>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</si>
  <si>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</si>
  <si>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</si>
  <si>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</si>
  <si>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</si>
  <si>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</si>
  <si>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</si>
  <si>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</si>
  <si>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</si>
  <si>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</si>
  <si>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</si>
  <si>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</si>
  <si>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</si>
  <si>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</si>
  <si>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</si>
  <si>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</si>
  <si>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</si>
  <si>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</si>
  <si>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</si>
  <si>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</si>
  <si>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</si>
  <si>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</si>
  <si>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</si>
  <si>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</si>
  <si>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</si>
  <si>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</si>
  <si>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</si>
  <si>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</si>
  <si>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</si>
  <si>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</si>
  <si>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</si>
  <si>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</si>
  <si>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</si>
  <si>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</si>
  <si>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</si>
  <si>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</si>
  <si>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</si>
  <si>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事業所所在地</t>
    <rPh sb="0" eb="6">
      <t>ジギョウショショザイチ</t>
    </rPh>
    <phoneticPr fontId="1"/>
  </si>
  <si>
    <t>事業主氏名</t>
    <rPh sb="0" eb="5">
      <t>ジギョウヌシシメイ</t>
    </rPh>
    <phoneticPr fontId="1"/>
  </si>
  <si>
    <t>〒</t>
    <phoneticPr fontId="1"/>
  </si>
  <si>
    <t>TEL</t>
    <phoneticPr fontId="1"/>
  </si>
  <si>
    <t>作成者氏名</t>
    <rPh sb="0" eb="5">
      <t>サクセイシャシメイ</t>
    </rPh>
    <phoneticPr fontId="1"/>
  </si>
  <si>
    <t>5月</t>
  </si>
  <si>
    <t>6月</t>
  </si>
  <si>
    <t>7月</t>
  </si>
  <si>
    <t>8月</t>
  </si>
  <si>
    <t>9月</t>
  </si>
  <si>
    <t>11月</t>
  </si>
  <si>
    <t>12月</t>
  </si>
  <si>
    <t>1月</t>
  </si>
  <si>
    <t>2月</t>
  </si>
  <si>
    <t>3月</t>
  </si>
  <si>
    <t>労災保険及び一般拠出金対象労働者数及び賃金</t>
    <phoneticPr fontId="1"/>
  </si>
  <si>
    <t>雇用保険対象被保険者数及び賃金</t>
    <phoneticPr fontId="1"/>
  </si>
  <si>
    <t>（１）</t>
    <phoneticPr fontId="1"/>
  </si>
  <si>
    <t>（２）</t>
  </si>
  <si>
    <t>（３）</t>
  </si>
  <si>
    <t>（４）</t>
  </si>
  <si>
    <t>（５）</t>
    <phoneticPr fontId="1"/>
  </si>
  <si>
    <t>（６）</t>
  </si>
  <si>
    <t>（７）</t>
  </si>
  <si>
    <t>常用労働者</t>
    <phoneticPr fontId="1"/>
  </si>
  <si>
    <t>役員で労働者扱いの者</t>
    <phoneticPr fontId="1"/>
  </si>
  <si>
    <t>臨時労働者</t>
    <phoneticPr fontId="1"/>
  </si>
  <si>
    <t>合計</t>
    <phoneticPr fontId="1"/>
  </si>
  <si>
    <t>被保険者</t>
    <phoneticPr fontId="1"/>
  </si>
  <si>
    <t>（パートタイマー、アルバ
イト等）　　　　　　　</t>
    <phoneticPr fontId="1"/>
  </si>
  <si>
    <t>賞与等</t>
    <rPh sb="0" eb="2">
      <t>ショウヨ</t>
    </rPh>
    <rPh sb="2" eb="3">
      <t>トウ</t>
    </rPh>
    <phoneticPr fontId="1"/>
  </si>
  <si>
    <t>賞与等</t>
    <rPh sb="0" eb="3">
      <t>ショウヨトウ</t>
    </rPh>
    <phoneticPr fontId="1"/>
  </si>
  <si>
    <t>人数</t>
    <rPh sb="0" eb="2">
      <t>ニンズウ</t>
    </rPh>
    <phoneticPr fontId="1"/>
  </si>
  <si>
    <t>令和４年度確定賃金総額</t>
    <phoneticPr fontId="1"/>
  </si>
  <si>
    <t>労働保険料等算定基礎賃金等の報告（事務組合控）</t>
    <rPh sb="17" eb="22">
      <t>ジムクミアイヒカ</t>
    </rPh>
    <phoneticPr fontId="1"/>
  </si>
  <si>
    <t>令和４年</t>
    <rPh sb="0" eb="2">
      <t>レイワ</t>
    </rPh>
    <rPh sb="3" eb="4">
      <t>ネン</t>
    </rPh>
    <phoneticPr fontId="1"/>
  </si>
  <si>
    <t>4月</t>
    <phoneticPr fontId="1"/>
  </si>
  <si>
    <t>10月</t>
    <phoneticPr fontId="1"/>
  </si>
  <si>
    <t>令和５年</t>
    <rPh sb="0" eb="2">
      <t>レイワ</t>
    </rPh>
    <rPh sb="3" eb="4">
      <t>ネン</t>
    </rPh>
    <phoneticPr fontId="1"/>
  </si>
  <si>
    <t>前期</t>
    <rPh sb="0" eb="2">
      <t>ゼンキ</t>
    </rPh>
    <phoneticPr fontId="1"/>
  </si>
  <si>
    <t>後期</t>
    <rPh sb="0" eb="2">
      <t>コウキ</t>
    </rPh>
    <phoneticPr fontId="1"/>
  </si>
  <si>
    <t>前　期　　計</t>
    <rPh sb="0" eb="1">
      <t>マエ</t>
    </rPh>
    <rPh sb="2" eb="3">
      <t>キ</t>
    </rPh>
    <rPh sb="5" eb="6">
      <t>ケイ</t>
    </rPh>
    <phoneticPr fontId="1"/>
  </si>
  <si>
    <t>後　期　　計</t>
    <rPh sb="0" eb="1">
      <t>アト</t>
    </rPh>
    <rPh sb="2" eb="3">
      <t>キ</t>
    </rPh>
    <rPh sb="5" eb="6">
      <t>ケイ</t>
    </rPh>
    <phoneticPr fontId="1"/>
  </si>
  <si>
    <t>前　期　　計</t>
    <phoneticPr fontId="1"/>
  </si>
  <si>
    <t>後　期　　計</t>
    <phoneticPr fontId="1"/>
  </si>
  <si>
    <t>―</t>
    <phoneticPr fontId="1"/>
  </si>
  <si>
    <t>株式会社○×商事</t>
    <rPh sb="0" eb="4">
      <t>カブシキガイシャ</t>
    </rPh>
    <rPh sb="6" eb="8">
      <t>ショウジ</t>
    </rPh>
    <phoneticPr fontId="1"/>
  </si>
  <si>
    <t>相模原市中央区中央○▼ー×</t>
    <rPh sb="0" eb="7">
      <t>サガミハラシチュウオウク</t>
    </rPh>
    <rPh sb="7" eb="9">
      <t>チュウオウ</t>
    </rPh>
    <phoneticPr fontId="1"/>
  </si>
  <si>
    <t>会議所　花子</t>
    <rPh sb="0" eb="3">
      <t>カイギショ</t>
    </rPh>
    <rPh sb="4" eb="6">
      <t>ハナコ</t>
    </rPh>
    <phoneticPr fontId="1"/>
  </si>
  <si>
    <t>会議所　太郎</t>
    <rPh sb="0" eb="3">
      <t>カイギショ</t>
    </rPh>
    <rPh sb="4" eb="6">
      <t>タロウ</t>
    </rPh>
    <phoneticPr fontId="1"/>
  </si>
  <si>
    <t>合計（千円）</t>
    <rPh sb="0" eb="2">
      <t>ゴウケイ</t>
    </rPh>
    <rPh sb="3" eb="5">
      <t>センエン</t>
    </rPh>
    <phoneticPr fontId="1"/>
  </si>
  <si>
    <t>通年</t>
    <rPh sb="0" eb="2">
      <t>ツウネン</t>
    </rPh>
    <phoneticPr fontId="1"/>
  </si>
  <si>
    <t>金額（円）</t>
    <rPh sb="0" eb="2">
      <t>キンガク</t>
    </rPh>
    <rPh sb="3" eb="4">
      <t>エン</t>
    </rPh>
    <phoneticPr fontId="1"/>
  </si>
  <si>
    <t>0239</t>
    <phoneticPr fontId="1"/>
  </si>
  <si>
    <t>042　(　753   )　9999</t>
    <phoneticPr fontId="1"/>
  </si>
  <si>
    <t>労働保険番号</t>
    <rPh sb="0" eb="6">
      <t>ロウドウホケンバンゴウ</t>
    </rPh>
    <phoneticPr fontId="1"/>
  </si>
  <si>
    <t>適用</t>
    <rPh sb="0" eb="2">
      <t>テキヨウ</t>
    </rPh>
    <phoneticPr fontId="1"/>
  </si>
  <si>
    <t>枝番号</t>
    <rPh sb="0" eb="3">
      <t>エダバンゴウ</t>
    </rPh>
    <phoneticPr fontId="1"/>
  </si>
  <si>
    <t>↓わかる場合のみご入力ください</t>
    <rPh sb="4" eb="6">
      <t>バアイ</t>
    </rPh>
    <rPh sb="9" eb="11">
      <t>ニュウリョク</t>
    </rPh>
    <phoneticPr fontId="1"/>
  </si>
  <si>
    <t>(　        )　</t>
    <phoneticPr fontId="1"/>
  </si>
  <si>
    <t>＜　記　　入　　例　＞</t>
    <rPh sb="2" eb="3">
      <t>キ</t>
    </rPh>
    <rPh sb="5" eb="6">
      <t>ニュウ</t>
    </rPh>
    <rPh sb="8" eb="9">
      <t>レイ</t>
    </rPh>
    <phoneticPr fontId="1"/>
  </si>
  <si>
    <t>＊色付きのセルにご入力をお願いいたします。</t>
    <rPh sb="1" eb="3">
      <t>イロツ</t>
    </rPh>
    <rPh sb="9" eb="11">
      <t>ニュウリョク</t>
    </rPh>
    <rPh sb="13" eb="14">
      <t>ネガ</t>
    </rPh>
    <phoneticPr fontId="1"/>
  </si>
  <si>
    <t>保険料納付方法</t>
    <rPh sb="0" eb="7">
      <t>ホケンリョウノウフホウホウ</t>
    </rPh>
    <phoneticPr fontId="1"/>
  </si>
  <si>
    <t>※該当の方法を選択してください。</t>
    <rPh sb="1" eb="3">
      <t>ガイトウ</t>
    </rPh>
    <rPh sb="4" eb="6">
      <t>ホウホウ</t>
    </rPh>
    <rPh sb="7" eb="9">
      <t>センタク</t>
    </rPh>
    <phoneticPr fontId="1"/>
  </si>
  <si>
    <t>分割払い（３回）</t>
  </si>
  <si>
    <t>新年度賃金見込み額</t>
    <rPh sb="0" eb="1">
      <t>シン</t>
    </rPh>
    <rPh sb="1" eb="3">
      <t>ネンド</t>
    </rPh>
    <rPh sb="3" eb="5">
      <t>チンギン</t>
    </rPh>
    <rPh sb="5" eb="7">
      <t>ミコ</t>
    </rPh>
    <rPh sb="8" eb="9">
      <t>ガク</t>
    </rPh>
    <phoneticPr fontId="1"/>
  </si>
  <si>
    <t>前年度と同額</t>
  </si>
  <si>
    <t>選択してください</t>
  </si>
  <si>
    <t>＜会議所記入欄（委託手数料）＞</t>
    <rPh sb="1" eb="7">
      <t>カイギショキニュウラン</t>
    </rPh>
    <rPh sb="8" eb="13">
      <t>イタクテスウリョウ</t>
    </rPh>
    <phoneticPr fontId="1"/>
  </si>
  <si>
    <t>通　年　計</t>
    <rPh sb="0" eb="1">
      <t>ツウ</t>
    </rPh>
    <rPh sb="2" eb="3">
      <t>ネン</t>
    </rPh>
    <rPh sb="4" eb="5">
      <t>ケイ</t>
    </rPh>
    <phoneticPr fontId="1"/>
  </si>
  <si>
    <t>通　年　　計</t>
    <rPh sb="0" eb="1">
      <t>ツウ</t>
    </rPh>
    <rPh sb="2" eb="3">
      <t>トシ</t>
    </rPh>
    <rPh sb="5" eb="6">
      <t>ケイ</t>
    </rPh>
    <phoneticPr fontId="1"/>
  </si>
  <si>
    <t>通　年　　計</t>
    <rPh sb="0" eb="1">
      <t>ツウ</t>
    </rPh>
    <rPh sb="2" eb="3">
      <t>ネン</t>
    </rPh>
    <rPh sb="5" eb="6">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</si>
</sst>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b/>
      <sz val="14"/>
      <name val="ＭＳ Ｐゴシック"/>
      <family val="3"/>
      <charset val="128"/>
    </font>
    <font>
      <sz val="36"/>
      <color theme="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002060"/>
        <bgColor indexed="64"/>
      </patternFill>
    </fill>
  </fills>
  <borders count="86">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style="thin">
        <color indexed="64"/>
      </left>
      <right/>
      <top style="thin">
        <color indexed="64"/>
      </top>
      <bottom style="double">
        <color indexed="64"/>
      </bottom>
      <diagonal/>
    </border>
    <border diagonalUp="1">
      <left style="medium">
        <color indexed="64"/>
      </left>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bottom/>
      <diagonal/>
    </border>
    <border>
      <left/>
      <right/>
      <top/>
      <bottom style="medium">
        <color indexed="64"/>
      </bottom>
      <diagonal/>
    </border>
    <border>
      <left/>
      <right style="thin">
        <color indexed="64"/>
      </right>
      <top style="thin">
        <color indexed="64"/>
      </top>
      <bottom style="double">
        <color indexed="64"/>
      </bottom>
      <diagonal/>
    </border>
    <border>
      <left style="medium">
        <color indexed="64"/>
      </left>
      <right/>
      <top/>
      <bottom style="thin">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style="thin">
        <color indexed="64"/>
      </left>
      <right/>
      <top style="double">
        <color indexed="64"/>
      </top>
      <bottom style="double">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349">
    <xf numFmtId="0" fontId="0" fillId="0" borderId="0" xfId="0">
      <alignment vertical="center"/>
    </xf>
    <xf numFmtId="0" fontId="4" fillId="0" borderId="0" xfId="0" applyFont="1">
      <alignment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8" fillId="0" borderId="7" xfId="0" applyFont="1" applyBorder="1" applyAlignment="1">
      <alignment vertical="top"/>
    </xf>
    <xf numFmtId="0" fontId="8" fillId="0" borderId="0" xfId="0" applyFont="1" applyAlignment="1">
      <alignment vertical="top"/>
    </xf>
    <xf numFmtId="0" fontId="8" fillId="0" borderId="8" xfId="0" applyFont="1" applyBorder="1" applyAlignment="1">
      <alignment vertical="top"/>
    </xf>
    <xf numFmtId="0" fontId="8" fillId="0" borderId="11" xfId="0" applyFont="1" applyBorder="1" applyAlignment="1">
      <alignment vertical="top"/>
    </xf>
    <xf numFmtId="0" fontId="8" fillId="0" borderId="9" xfId="0" applyFont="1" applyBorder="1" applyAlignment="1">
      <alignment vertical="top"/>
    </xf>
    <xf numFmtId="0" fontId="8" fillId="0" borderId="10" xfId="0" applyFont="1" applyBorder="1" applyAlignment="1">
      <alignment vertical="top"/>
    </xf>
    <xf numFmtId="0" fontId="4" fillId="0" borderId="15" xfId="0" applyFont="1" applyBorder="1" applyAlignment="1">
      <alignment vertical="center" textRotation="255" wrapText="1"/>
    </xf>
    <xf numFmtId="0" fontId="4" fillId="0" borderId="16" xfId="0" applyFont="1" applyBorder="1" applyAlignment="1">
      <alignment vertical="center" wrapText="1"/>
    </xf>
    <xf numFmtId="0" fontId="4" fillId="0" borderId="14" xfId="0" applyFont="1" applyBorder="1" applyAlignment="1">
      <alignment vertical="center" textRotation="255"/>
    </xf>
    <xf numFmtId="0" fontId="3" fillId="0" borderId="18" xfId="0" applyFont="1" applyBorder="1">
      <alignment vertical="center"/>
    </xf>
    <xf numFmtId="0" fontId="3" fillId="0" borderId="0" xfId="0" applyFont="1" applyAlignment="1">
      <alignment vertical="top" wrapText="1"/>
    </xf>
    <xf numFmtId="0" fontId="3" fillId="0" borderId="17" xfId="0" applyFont="1" applyBorder="1" applyAlignment="1">
      <alignment horizontal="distributed" vertical="center"/>
    </xf>
    <xf numFmtId="0" fontId="3" fillId="0" borderId="17" xfId="0" applyFont="1" applyBorder="1">
      <alignment vertical="center"/>
    </xf>
    <xf numFmtId="0" fontId="3" fillId="0" borderId="6" xfId="0" applyFont="1" applyBorder="1">
      <alignment vertical="center"/>
    </xf>
    <xf numFmtId="0" fontId="2" fillId="0" borderId="0" xfId="0" applyFont="1" applyAlignment="1">
      <alignment vertical="top" wrapText="1"/>
    </xf>
    <xf numFmtId="0" fontId="3" fillId="0" borderId="13" xfId="0" applyFont="1" applyBorder="1">
      <alignment vertical="center"/>
    </xf>
    <xf numFmtId="0" fontId="3" fillId="0" borderId="0" xfId="0" applyFont="1">
      <alignment vertical="center"/>
    </xf>
    <xf numFmtId="0" fontId="3" fillId="0" borderId="5" xfId="0" applyFont="1" applyBorder="1" applyAlignment="1">
      <alignment horizontal="distributed" vertical="center"/>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4" xfId="0" applyFont="1" applyBorder="1" applyAlignment="1">
      <alignment vertical="center" textRotation="255" wrapText="1"/>
    </xf>
    <xf numFmtId="0" fontId="4" fillId="0" borderId="15" xfId="0" applyFont="1" applyBorder="1" applyAlignment="1">
      <alignment vertical="center" textRotation="255"/>
    </xf>
    <xf numFmtId="0" fontId="4" fillId="0" borderId="16" xfId="0" applyFont="1" applyBorder="1" applyAlignment="1">
      <alignment vertical="center" textRotation="255"/>
    </xf>
    <xf numFmtId="0" fontId="3" fillId="0" borderId="2"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0" xfId="0" applyFont="1" applyBorder="1">
      <alignment vertical="center"/>
    </xf>
    <xf numFmtId="0" fontId="5" fillId="0" borderId="11"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0" fillId="0" borderId="7" xfId="0" applyBorder="1">
      <alignment vertical="center"/>
    </xf>
    <xf numFmtId="49" fontId="0" fillId="0" borderId="15" xfId="0" applyNumberFormat="1" applyBorder="1">
      <alignment vertical="center"/>
    </xf>
    <xf numFmtId="49" fontId="0" fillId="0" borderId="7" xfId="0" applyNumberFormat="1" applyBorder="1">
      <alignment vertical="center"/>
    </xf>
    <xf numFmtId="49" fontId="0" fillId="0" borderId="8" xfId="0" applyNumberFormat="1" applyBorder="1">
      <alignment vertical="center"/>
    </xf>
    <xf numFmtId="49" fontId="0" fillId="0" borderId="7" xfId="0" applyNumberFormat="1" applyBorder="1" applyAlignment="1">
      <alignment vertical="center" wrapText="1"/>
    </xf>
    <xf numFmtId="49" fontId="0" fillId="0" borderId="8" xfId="0" applyNumberFormat="1" applyBorder="1" applyAlignment="1">
      <alignment vertical="center" wrapText="1"/>
    </xf>
    <xf numFmtId="49" fontId="0" fillId="0" borderId="0" xfId="0" applyNumberFormat="1" applyAlignment="1">
      <alignment vertical="top"/>
    </xf>
    <xf numFmtId="49" fontId="0" fillId="0" borderId="8" xfId="0" applyNumberFormat="1" applyBorder="1" applyAlignment="1">
      <alignment vertical="top"/>
    </xf>
    <xf numFmtId="49" fontId="0" fillId="0" borderId="12" xfId="0" applyNumberFormat="1" applyBorder="1" applyAlignment="1">
      <alignment vertical="top"/>
    </xf>
    <xf numFmtId="0" fontId="14" fillId="0" borderId="37" xfId="0" applyFont="1" applyBorder="1">
      <alignment vertical="center"/>
    </xf>
    <xf numFmtId="0" fontId="14" fillId="0" borderId="20" xfId="0" applyFont="1" applyBorder="1">
      <alignment vertical="center"/>
    </xf>
    <xf numFmtId="0" fontId="14" fillId="0" borderId="38" xfId="0" applyFont="1" applyBorder="1">
      <alignment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49" fontId="13" fillId="0" borderId="15" xfId="0" applyNumberFormat="1" applyFont="1" applyBorder="1">
      <alignment vertical="center"/>
    </xf>
    <xf numFmtId="0" fontId="16" fillId="0" borderId="0" xfId="0" applyFont="1" applyAlignment="1">
      <alignment horizontal="center" vertical="center"/>
    </xf>
    <xf numFmtId="0" fontId="13" fillId="0" borderId="0" xfId="0" applyFont="1">
      <alignment vertical="center"/>
    </xf>
    <xf numFmtId="0" fontId="13" fillId="0" borderId="9" xfId="0" applyFont="1" applyBorder="1" applyAlignment="1">
      <alignment horizontal="center" vertical="center"/>
    </xf>
    <xf numFmtId="0" fontId="13" fillId="0" borderId="0" xfId="0" applyFont="1" applyAlignment="1">
      <alignment horizontal="center" vertical="center"/>
    </xf>
    <xf numFmtId="49" fontId="13" fillId="0" borderId="42" xfId="0" applyNumberFormat="1" applyFont="1" applyBorder="1" applyAlignment="1">
      <alignment horizontal="center" vertical="center"/>
    </xf>
    <xf numFmtId="49" fontId="13" fillId="0" borderId="15" xfId="0" applyNumberFormat="1" applyFont="1" applyBorder="1" applyAlignment="1">
      <alignment horizontal="center" vertical="center"/>
    </xf>
    <xf numFmtId="0" fontId="13" fillId="0" borderId="15" xfId="0" applyFont="1" applyBorder="1">
      <alignment vertical="center"/>
    </xf>
    <xf numFmtId="0" fontId="13" fillId="0" borderId="39" xfId="0" applyFont="1" applyBorder="1">
      <alignment vertical="center"/>
    </xf>
    <xf numFmtId="0" fontId="0" fillId="0" borderId="56" xfId="0" applyBorder="1" applyAlignment="1">
      <alignment horizontal="center" vertical="center" wrapText="1"/>
    </xf>
    <xf numFmtId="0" fontId="0" fillId="0" borderId="58" xfId="0" applyBorder="1" applyAlignment="1">
      <alignment horizontal="center" vertical="center" wrapText="1"/>
    </xf>
    <xf numFmtId="0" fontId="0" fillId="0" borderId="27" xfId="0" applyBorder="1" applyAlignment="1">
      <alignment horizontal="center" vertical="center" wrapText="1"/>
    </xf>
    <xf numFmtId="0" fontId="0" fillId="0" borderId="60" xfId="0" applyBorder="1" applyAlignment="1">
      <alignment horizontal="center" vertical="center" wrapText="1"/>
    </xf>
    <xf numFmtId="176" fontId="13" fillId="0" borderId="16" xfId="1" applyNumberFormat="1" applyFont="1" applyBorder="1" applyAlignment="1">
      <alignment horizontal="center" vertical="center"/>
    </xf>
    <xf numFmtId="176" fontId="13" fillId="0" borderId="15" xfId="1" applyNumberFormat="1" applyFont="1" applyBorder="1" applyAlignment="1">
      <alignment horizontal="center" vertical="center"/>
    </xf>
    <xf numFmtId="176" fontId="13" fillId="0" borderId="36" xfId="1" applyNumberFormat="1" applyFont="1" applyBorder="1" applyAlignment="1">
      <alignment horizontal="center" vertical="center"/>
    </xf>
    <xf numFmtId="176" fontId="13" fillId="0" borderId="13" xfId="1" applyNumberFormat="1" applyFont="1" applyBorder="1" applyAlignment="1">
      <alignment horizontal="center" vertical="center"/>
    </xf>
    <xf numFmtId="176" fontId="13" fillId="0" borderId="14" xfId="1" applyNumberFormat="1" applyFont="1" applyBorder="1" applyAlignment="1">
      <alignment horizontal="center" vertical="center"/>
    </xf>
    <xf numFmtId="176" fontId="13" fillId="0" borderId="67" xfId="1" applyNumberFormat="1" applyFont="1" applyBorder="1" applyAlignment="1">
      <alignment horizontal="center" vertical="center"/>
    </xf>
    <xf numFmtId="176" fontId="13" fillId="0" borderId="57" xfId="0" applyNumberFormat="1" applyFont="1" applyBorder="1" applyAlignment="1">
      <alignment horizontal="center" vertical="center"/>
    </xf>
    <xf numFmtId="176" fontId="13" fillId="0" borderId="59" xfId="0" applyNumberFormat="1" applyFont="1" applyBorder="1" applyAlignment="1">
      <alignment horizontal="center" vertical="center"/>
    </xf>
    <xf numFmtId="176" fontId="13" fillId="0" borderId="39" xfId="0" applyNumberFormat="1" applyFont="1" applyBorder="1" applyAlignment="1">
      <alignment horizontal="center" vertical="center"/>
    </xf>
    <xf numFmtId="176" fontId="13" fillId="0" borderId="16"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6" xfId="0" applyNumberFormat="1" applyFont="1" applyBorder="1" applyAlignment="1">
      <alignment horizontal="center" vertical="center"/>
    </xf>
    <xf numFmtId="176" fontId="13" fillId="0" borderId="67" xfId="0" applyNumberFormat="1" applyFont="1" applyBorder="1" applyAlignment="1">
      <alignment horizontal="center" vertical="center"/>
    </xf>
    <xf numFmtId="176" fontId="13" fillId="0" borderId="61" xfId="0" applyNumberFormat="1" applyFont="1" applyBorder="1" applyAlignment="1">
      <alignment horizontal="center" vertical="center"/>
    </xf>
    <xf numFmtId="176" fontId="13" fillId="0" borderId="62" xfId="0" applyNumberFormat="1" applyFont="1" applyBorder="1" applyAlignment="1">
      <alignment horizontal="center" vertical="center"/>
    </xf>
    <xf numFmtId="0" fontId="13" fillId="2" borderId="16" xfId="0" applyFont="1" applyFill="1" applyBorder="1" applyAlignment="1" applyProtection="1">
      <alignment horizontal="center" vertical="center"/>
      <protection locked="0"/>
    </xf>
    <xf numFmtId="38" fontId="13" fillId="2" borderId="16" xfId="1"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38" fontId="13" fillId="2" borderId="13" xfId="1"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38" fontId="13" fillId="2" borderId="14" xfId="1" applyFont="1" applyFill="1" applyBorder="1" applyAlignment="1" applyProtection="1">
      <alignment horizontal="center" vertical="center"/>
      <protection locked="0"/>
    </xf>
    <xf numFmtId="0" fontId="13" fillId="2" borderId="6"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0" borderId="16" xfId="0" applyFont="1" applyBorder="1" applyAlignment="1" applyProtection="1">
      <alignment horizontal="center" vertical="center"/>
      <protection locked="0"/>
    </xf>
    <xf numFmtId="38" fontId="13" fillId="0" borderId="16" xfId="1"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38" fontId="13" fillId="0" borderId="13" xfId="1"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38" fontId="13" fillId="0" borderId="14" xfId="1" applyFont="1" applyBorder="1" applyAlignment="1" applyProtection="1">
      <alignment horizontal="center" vertical="center"/>
      <protection locked="0"/>
    </xf>
    <xf numFmtId="49" fontId="13" fillId="2" borderId="0" xfId="0" applyNumberFormat="1" applyFont="1" applyFill="1" applyAlignment="1" applyProtection="1">
      <alignment horizontal="center" vertical="center"/>
      <protection locked="0"/>
    </xf>
    <xf numFmtId="49" fontId="13" fillId="2" borderId="0" xfId="0" applyNumberFormat="1" applyFont="1" applyFill="1" applyAlignment="1">
      <alignment horizontal="center" vertical="center"/>
    </xf>
    <xf numFmtId="0" fontId="13" fillId="2" borderId="16" xfId="0" applyFont="1" applyFill="1" applyBorder="1" applyAlignment="1">
      <alignment horizontal="center" vertical="center"/>
    </xf>
    <xf numFmtId="38" fontId="13" fillId="2" borderId="16" xfId="1" applyFont="1" applyFill="1" applyBorder="1" applyAlignment="1" applyProtection="1">
      <alignment horizontal="center" vertical="center"/>
    </xf>
    <xf numFmtId="0" fontId="13" fillId="0" borderId="16" xfId="0" applyFont="1" applyBorder="1" applyAlignment="1">
      <alignment horizontal="center" vertical="center"/>
    </xf>
    <xf numFmtId="38" fontId="13" fillId="0" borderId="16" xfId="1" applyFont="1" applyBorder="1" applyAlignment="1" applyProtection="1">
      <alignment horizontal="center" vertical="center"/>
    </xf>
    <xf numFmtId="176" fontId="13" fillId="0" borderId="16" xfId="1" applyNumberFormat="1" applyFont="1" applyBorder="1" applyAlignment="1" applyProtection="1">
      <alignment horizontal="center" vertical="center"/>
    </xf>
    <xf numFmtId="0" fontId="13" fillId="2" borderId="13" xfId="0" applyFont="1" applyFill="1" applyBorder="1" applyAlignment="1">
      <alignment horizontal="center" vertical="center"/>
    </xf>
    <xf numFmtId="38" fontId="13" fillId="2" borderId="13" xfId="1" applyFont="1" applyFill="1" applyBorder="1" applyAlignment="1" applyProtection="1">
      <alignment horizontal="center" vertical="center"/>
    </xf>
    <xf numFmtId="38" fontId="13" fillId="0" borderId="13" xfId="1" applyFont="1" applyBorder="1" applyAlignment="1" applyProtection="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38" fontId="13" fillId="2" borderId="14" xfId="1" applyFont="1" applyFill="1" applyBorder="1" applyAlignment="1" applyProtection="1">
      <alignment horizontal="center" vertical="center"/>
    </xf>
    <xf numFmtId="0" fontId="13" fillId="0" borderId="14" xfId="0" applyFont="1" applyBorder="1" applyAlignment="1">
      <alignment horizontal="center" vertical="center"/>
    </xf>
    <xf numFmtId="38" fontId="13" fillId="0" borderId="14" xfId="1" applyFont="1" applyBorder="1" applyAlignment="1" applyProtection="1">
      <alignment horizontal="center" vertical="center"/>
    </xf>
    <xf numFmtId="176" fontId="13" fillId="0" borderId="15" xfId="1" applyNumberFormat="1" applyFont="1" applyBorder="1" applyAlignment="1" applyProtection="1">
      <alignment horizontal="center" vertical="center"/>
    </xf>
    <xf numFmtId="176" fontId="13" fillId="0" borderId="36" xfId="1" applyNumberFormat="1" applyFont="1" applyBorder="1" applyAlignment="1" applyProtection="1">
      <alignment horizontal="center" vertical="center"/>
    </xf>
    <xf numFmtId="176" fontId="13" fillId="0" borderId="13" xfId="1" applyNumberFormat="1" applyFont="1" applyBorder="1" applyAlignment="1" applyProtection="1">
      <alignment horizontal="center" vertical="center"/>
    </xf>
    <xf numFmtId="0" fontId="13" fillId="2" borderId="0" xfId="0" applyFont="1" applyFill="1" applyAlignment="1">
      <alignment horizontal="center" vertical="center"/>
    </xf>
    <xf numFmtId="176" fontId="13" fillId="0" borderId="14" xfId="1" applyNumberFormat="1" applyFont="1" applyBorder="1" applyAlignment="1" applyProtection="1">
      <alignment horizontal="center" vertical="center"/>
    </xf>
    <xf numFmtId="176" fontId="13" fillId="0" borderId="67" xfId="1" applyNumberFormat="1" applyFont="1" applyBorder="1" applyAlignment="1" applyProtection="1">
      <alignment horizontal="center" vertical="center"/>
    </xf>
    <xf numFmtId="0" fontId="0" fillId="0" borderId="68" xfId="0" applyBorder="1">
      <alignment vertical="center"/>
    </xf>
    <xf numFmtId="0" fontId="0" fillId="0" borderId="44" xfId="0" applyBorder="1">
      <alignment vertical="center"/>
    </xf>
    <xf numFmtId="0" fontId="0" fillId="0" borderId="76" xfId="0" applyBorder="1">
      <alignment vertical="center"/>
    </xf>
    <xf numFmtId="38" fontId="13" fillId="2" borderId="16" xfId="1" applyFont="1" applyFill="1" applyBorder="1" applyAlignment="1">
      <alignment horizontal="center" vertical="center"/>
    </xf>
    <xf numFmtId="38" fontId="13" fillId="2" borderId="13" xfId="1" applyFont="1" applyFill="1" applyBorder="1" applyAlignment="1">
      <alignment horizontal="center" vertical="center"/>
    </xf>
    <xf numFmtId="0" fontId="0" fillId="2" borderId="0" xfId="0" applyFill="1" applyAlignment="1">
      <alignment horizontal="center" vertical="center"/>
    </xf>
    <xf numFmtId="0" fontId="2" fillId="0" borderId="0" xfId="0" applyFont="1">
      <alignment vertical="center"/>
    </xf>
    <xf numFmtId="0" fontId="18" fillId="0" borderId="0" xfId="0" applyFont="1" applyAlignment="1">
      <alignment horizontal="center" vertical="center"/>
    </xf>
    <xf numFmtId="49" fontId="0" fillId="0" borderId="0" xfId="0" applyNumberFormat="1">
      <alignment vertical="center"/>
    </xf>
    <xf numFmtId="49" fontId="13" fillId="0" borderId="78" xfId="0" applyNumberFormat="1" applyFont="1" applyBorder="1" applyAlignment="1">
      <alignment horizontal="center" vertical="center"/>
    </xf>
    <xf numFmtId="0" fontId="14" fillId="0" borderId="21" xfId="0" applyFont="1" applyBorder="1">
      <alignment vertical="center"/>
    </xf>
    <xf numFmtId="0" fontId="14" fillId="0" borderId="1" xfId="0" applyFont="1" applyBorder="1">
      <alignment vertical="center"/>
    </xf>
    <xf numFmtId="0" fontId="0" fillId="0" borderId="13" xfId="0" applyBorder="1">
      <alignment vertical="center"/>
    </xf>
    <xf numFmtId="0" fontId="0" fillId="2" borderId="0" xfId="0" applyFill="1" applyAlignment="1" applyProtection="1">
      <alignment horizontal="center" vertical="center"/>
      <protection locked="0"/>
    </xf>
    <xf numFmtId="176" fontId="13" fillId="0" borderId="0" xfId="1" applyNumberFormat="1" applyFont="1" applyBorder="1" applyAlignment="1">
      <alignment horizontal="center" vertical="center"/>
    </xf>
    <xf numFmtId="0" fontId="13" fillId="0" borderId="84" xfId="0" applyFont="1" applyBorder="1">
      <alignment vertical="center"/>
    </xf>
    <xf numFmtId="176" fontId="13" fillId="0" borderId="82" xfId="1" applyNumberFormat="1" applyFont="1" applyBorder="1" applyAlignment="1">
      <alignment horizontal="center" vertical="center"/>
    </xf>
    <xf numFmtId="38" fontId="13" fillId="0" borderId="82" xfId="1" applyFont="1" applyBorder="1" applyAlignment="1" applyProtection="1">
      <alignment horizontal="center" vertical="center"/>
    </xf>
    <xf numFmtId="38" fontId="13" fillId="0" borderId="82" xfId="1" applyFont="1" applyBorder="1" applyAlignment="1">
      <alignment horizontal="center" vertical="center"/>
    </xf>
    <xf numFmtId="0" fontId="14" fillId="2" borderId="0" xfId="0" applyFont="1" applyFill="1" applyAlignment="1">
      <alignment horizontal="center" vertical="center" textRotation="255"/>
    </xf>
    <xf numFmtId="0" fontId="17" fillId="4" borderId="2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25" xfId="0" applyFont="1" applyFill="1" applyBorder="1" applyAlignment="1">
      <alignment horizontal="center" vertical="center"/>
    </xf>
    <xf numFmtId="0" fontId="17" fillId="4" borderId="77" xfId="0" applyFont="1" applyFill="1" applyBorder="1" applyAlignment="1">
      <alignment horizontal="center" vertical="center"/>
    </xf>
    <xf numFmtId="0" fontId="17" fillId="4" borderId="26" xfId="0" applyFont="1" applyFill="1" applyBorder="1" applyAlignment="1">
      <alignment horizontal="center" vertical="center"/>
    </xf>
    <xf numFmtId="49" fontId="0" fillId="0" borderId="0" xfId="0" applyNumberFormat="1" applyAlignment="1">
      <alignment horizontal="left" vertical="center"/>
    </xf>
    <xf numFmtId="49" fontId="0" fillId="0" borderId="12" xfId="0" applyNumberFormat="1" applyBorder="1" applyAlignment="1">
      <alignment horizontal="left" vertical="center"/>
    </xf>
    <xf numFmtId="49" fontId="13" fillId="0" borderId="0" xfId="0" applyNumberFormat="1" applyFont="1" applyAlignment="1">
      <alignment horizontal="center" vertical="center"/>
    </xf>
    <xf numFmtId="49" fontId="13" fillId="0" borderId="8"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5" xfId="0" applyNumberFormat="1" applyBorder="1" applyAlignment="1">
      <alignment horizontal="left" vertical="center"/>
    </xf>
    <xf numFmtId="49" fontId="0" fillId="0" borderId="8" xfId="0" applyNumberFormat="1" applyBorder="1" applyAlignment="1">
      <alignment horizontal="left"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18" xfId="0" applyFont="1" applyBorder="1" applyAlignment="1">
      <alignment horizontal="center" vertical="center"/>
    </xf>
    <xf numFmtId="0" fontId="0" fillId="0" borderId="21"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77" xfId="0" applyBorder="1" applyAlignment="1">
      <alignment horizontal="center" vertical="center" wrapText="1"/>
    </xf>
    <xf numFmtId="0" fontId="0" fillId="0" borderId="26" xfId="0" applyBorder="1" applyAlignment="1">
      <alignment horizontal="center" vertical="center" wrapText="1"/>
    </xf>
    <xf numFmtId="0" fontId="13" fillId="0" borderId="13" xfId="0" applyFont="1" applyBorder="1" applyAlignment="1">
      <alignment horizontal="center" vertical="center"/>
    </xf>
    <xf numFmtId="0" fontId="13" fillId="0" borderId="22" xfId="0" applyFont="1" applyBorder="1" applyAlignment="1">
      <alignment horizontal="center" vertical="center"/>
    </xf>
    <xf numFmtId="49" fontId="0" fillId="0" borderId="7" xfId="0" applyNumberFormat="1" applyBorder="1" applyAlignment="1">
      <alignment horizontal="center" vertical="top" wrapText="1"/>
    </xf>
    <xf numFmtId="49" fontId="0" fillId="0" borderId="8" xfId="0" applyNumberFormat="1" applyBorder="1" applyAlignment="1">
      <alignment horizontal="center" vertical="top" wrapText="1"/>
    </xf>
    <xf numFmtId="49" fontId="0" fillId="0" borderId="7" xfId="0" applyNumberFormat="1" applyBorder="1" applyAlignment="1">
      <alignment horizontal="center" vertical="top"/>
    </xf>
    <xf numFmtId="49" fontId="0" fillId="0" borderId="8" xfId="0" applyNumberFormat="1" applyBorder="1" applyAlignment="1">
      <alignment horizontal="center" vertical="top"/>
    </xf>
    <xf numFmtId="49" fontId="0" fillId="0" borderId="12" xfId="0" applyNumberFormat="1" applyBorder="1" applyAlignment="1">
      <alignment horizontal="center" vertical="top"/>
    </xf>
    <xf numFmtId="0" fontId="13" fillId="0" borderId="79"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51" xfId="0" applyFont="1" applyBorder="1" applyAlignment="1">
      <alignment horizontal="center" vertical="center"/>
    </xf>
    <xf numFmtId="0" fontId="13" fillId="0" borderId="50"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4" xfId="0" applyFont="1" applyBorder="1" applyAlignment="1">
      <alignment horizontal="center" vertical="center"/>
    </xf>
    <xf numFmtId="0" fontId="13" fillId="0" borderId="32" xfId="0" applyFont="1" applyBorder="1" applyAlignment="1">
      <alignment horizontal="center" vertical="center"/>
    </xf>
    <xf numFmtId="0" fontId="13" fillId="0" borderId="47"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49" xfId="0" applyFont="1" applyBorder="1" applyAlignment="1">
      <alignment horizontal="center" vertical="center"/>
    </xf>
    <xf numFmtId="0" fontId="13" fillId="0" borderId="52" xfId="0" applyFont="1" applyBorder="1" applyAlignment="1">
      <alignment horizontal="center" vertical="center"/>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13" fillId="0" borderId="35" xfId="0" applyFont="1" applyBorder="1" applyAlignment="1">
      <alignment horizontal="center" vertical="center"/>
    </xf>
    <xf numFmtId="0" fontId="13" fillId="0" borderId="81" xfId="0" applyFont="1" applyBorder="1" applyAlignment="1">
      <alignment horizontal="center" vertical="center"/>
    </xf>
    <xf numFmtId="0" fontId="13" fillId="0" borderId="80" xfId="0" applyFont="1" applyBorder="1" applyAlignment="1">
      <alignment horizontal="center" vertical="center"/>
    </xf>
    <xf numFmtId="0" fontId="13" fillId="0" borderId="83" xfId="0" applyFont="1" applyBorder="1" applyAlignment="1">
      <alignment horizontal="center" vertical="center"/>
    </xf>
    <xf numFmtId="0" fontId="13" fillId="0" borderId="85" xfId="0" applyFont="1" applyBorder="1" applyAlignment="1">
      <alignment horizontal="center" vertical="center"/>
    </xf>
    <xf numFmtId="0" fontId="15" fillId="0" borderId="0" xfId="0" applyFont="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66" xfId="0" applyFont="1" applyBorder="1" applyAlignment="1">
      <alignment horizontal="center" vertical="center"/>
    </xf>
    <xf numFmtId="0" fontId="13" fillId="0" borderId="48" xfId="0" applyFont="1"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1" xfId="0" applyBorder="1" applyAlignment="1">
      <alignment horizontal="center" vertical="center"/>
    </xf>
    <xf numFmtId="0" fontId="0" fillId="0" borderId="16" xfId="0" applyBorder="1" applyAlignment="1">
      <alignment horizontal="center" vertical="center"/>
    </xf>
    <xf numFmtId="0" fontId="0" fillId="0" borderId="72" xfId="0" applyBorder="1" applyAlignment="1">
      <alignment horizontal="center" vertical="center"/>
    </xf>
    <xf numFmtId="0" fontId="0" fillId="3" borderId="69" xfId="0" applyFill="1" applyBorder="1" applyAlignment="1">
      <alignment horizontal="center" vertical="center"/>
    </xf>
    <xf numFmtId="0" fontId="0" fillId="3" borderId="42" xfId="0" applyFill="1" applyBorder="1" applyAlignment="1">
      <alignment horizontal="center" vertical="center"/>
    </xf>
    <xf numFmtId="0" fontId="0" fillId="3" borderId="70" xfId="0" applyFill="1" applyBorder="1" applyAlignment="1">
      <alignment horizontal="center" vertical="center"/>
    </xf>
    <xf numFmtId="49" fontId="13" fillId="2" borderId="0" xfId="0" applyNumberFormat="1" applyFont="1" applyFill="1" applyAlignment="1">
      <alignment horizontal="center" vertical="center"/>
    </xf>
    <xf numFmtId="49" fontId="13" fillId="2" borderId="9" xfId="0" applyNumberFormat="1" applyFont="1" applyFill="1" applyBorder="1" applyAlignment="1">
      <alignment horizontal="center" vertical="center"/>
    </xf>
    <xf numFmtId="0" fontId="13" fillId="0" borderId="1" xfId="0" applyFont="1" applyBorder="1" applyAlignment="1">
      <alignment horizontal="distributed" vertical="center"/>
    </xf>
    <xf numFmtId="49" fontId="13" fillId="2" borderId="0" xfId="0" applyNumberFormat="1" applyFont="1" applyFill="1" applyAlignment="1">
      <alignment horizontal="left" vertical="center"/>
    </xf>
    <xf numFmtId="49" fontId="13" fillId="2" borderId="9" xfId="0" applyNumberFormat="1" applyFont="1" applyFill="1" applyBorder="1" applyAlignment="1">
      <alignment horizontal="left"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horizontal="center" vertical="center"/>
    </xf>
    <xf numFmtId="49" fontId="13" fillId="2" borderId="0" xfId="0" applyNumberFormat="1" applyFont="1" applyFill="1" applyAlignment="1" applyProtection="1">
      <alignment horizontal="center" vertical="center"/>
      <protection locked="0"/>
    </xf>
    <xf numFmtId="49" fontId="13" fillId="2" borderId="9" xfId="0" applyNumberFormat="1" applyFont="1" applyFill="1" applyBorder="1" applyAlignment="1" applyProtection="1">
      <alignment horizontal="center" vertical="center"/>
      <protection locked="0"/>
    </xf>
    <xf numFmtId="49" fontId="13" fillId="2" borderId="0" xfId="0" applyNumberFormat="1" applyFont="1" applyFill="1" applyAlignment="1" applyProtection="1">
      <alignment horizontal="left" vertical="center"/>
      <protection locked="0"/>
    </xf>
    <xf numFmtId="49" fontId="13" fillId="2" borderId="9" xfId="0" applyNumberFormat="1" applyFont="1" applyFill="1" applyBorder="1" applyAlignment="1" applyProtection="1">
      <alignment horizontal="left" vertical="center"/>
      <protection locked="0"/>
    </xf>
    <xf numFmtId="0" fontId="13" fillId="0" borderId="65"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0" fillId="3" borderId="69"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70" xfId="0" applyFill="1" applyBorder="1" applyAlignment="1" applyProtection="1">
      <alignment horizontal="center" vertical="center"/>
      <protection locked="0"/>
    </xf>
    <xf numFmtId="0" fontId="10" fillId="0" borderId="0" xfId="0" applyFont="1" applyAlignment="1">
      <alignment horizontal="center" vertical="center" shrinkToFi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2" fillId="0" borderId="0" xfId="0" applyFont="1" applyAlignment="1">
      <alignment vertical="top" wrapText="1"/>
    </xf>
    <xf numFmtId="0" fontId="4" fillId="0" borderId="17" xfId="0" applyFont="1" applyBorder="1" applyAlignment="1">
      <alignment horizontal="center" vertical="distributed"/>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7" fillId="0" borderId="0" xfId="0" applyFont="1">
      <alignment vertical="center"/>
    </xf>
    <xf numFmtId="0" fontId="7" fillId="0" borderId="9" xfId="0" applyFont="1" applyBorder="1">
      <alignment vertical="center"/>
    </xf>
    <xf numFmtId="0" fontId="8" fillId="0" borderId="5"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0" xfId="0" applyFont="1" applyAlignment="1">
      <alignment horizontal="justify" vertical="center" wrapText="1"/>
    </xf>
    <xf numFmtId="0" fontId="5" fillId="0" borderId="8" xfId="0" applyFont="1" applyBorder="1" applyAlignment="1">
      <alignment horizontal="justify" vertical="center" wrapText="1"/>
    </xf>
    <xf numFmtId="0" fontId="8" fillId="0" borderId="5"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7" xfId="0" applyFont="1" applyBorder="1" applyAlignment="1">
      <alignment vertical="top" wrapText="1"/>
    </xf>
    <xf numFmtId="0" fontId="5" fillId="0" borderId="0" xfId="0" applyFont="1" applyAlignment="1">
      <alignment vertical="top" wrapText="1"/>
    </xf>
    <xf numFmtId="0" fontId="5" fillId="0" borderId="8" xfId="0" applyFont="1" applyBorder="1" applyAlignment="1">
      <alignment vertical="top" wrapText="1"/>
    </xf>
    <xf numFmtId="0" fontId="5" fillId="0" borderId="7" xfId="0" applyFont="1" applyBorder="1" applyAlignment="1">
      <alignment vertical="top" wrapText="1"/>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lignment vertical="center"/>
    </xf>
    <xf numFmtId="0" fontId="4" fillId="0" borderId="18" xfId="0" applyFont="1" applyBorder="1">
      <alignment vertical="center"/>
    </xf>
    <xf numFmtId="0" fontId="4" fillId="0" borderId="15" xfId="0" applyFont="1" applyBorder="1" applyAlignment="1">
      <alignment horizontal="center" vertical="distributed" textRotation="255"/>
    </xf>
    <xf numFmtId="0" fontId="3" fillId="0" borderId="17" xfId="0" applyFont="1" applyBorder="1">
      <alignment vertical="center"/>
    </xf>
    <xf numFmtId="0" fontId="3" fillId="0" borderId="6" xfId="0" applyFont="1" applyBorder="1">
      <alignment vertical="center"/>
    </xf>
    <xf numFmtId="0" fontId="8" fillId="0" borderId="0" xfId="0" applyFont="1" applyAlignment="1">
      <alignment vertical="top" wrapText="1"/>
    </xf>
    <xf numFmtId="0" fontId="8" fillId="0" borderId="8" xfId="0" applyFont="1" applyBorder="1" applyAlignment="1">
      <alignment vertical="top" wrapText="1"/>
    </xf>
    <xf numFmtId="0" fontId="9"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8" fillId="0" borderId="7" xfId="0" applyFont="1" applyBorder="1" applyAlignment="1">
      <alignment horizontal="justify" vertical="top" wrapText="1"/>
    </xf>
    <xf numFmtId="0" fontId="5" fillId="0" borderId="0" xfId="0" applyFont="1" applyAlignment="1">
      <alignment horizontal="justify" vertical="top" wrapText="1"/>
    </xf>
    <xf numFmtId="0" fontId="5" fillId="0" borderId="8" xfId="0" applyFont="1" applyBorder="1" applyAlignment="1">
      <alignment horizontal="justify" vertical="top" wrapText="1"/>
    </xf>
    <xf numFmtId="0" fontId="5" fillId="0" borderId="7" xfId="0" applyFont="1" applyBorder="1" applyAlignment="1">
      <alignment horizontal="justify" vertical="top" wrapText="1"/>
    </xf>
    <xf numFmtId="0" fontId="8" fillId="0" borderId="0" xfId="0" applyFont="1" applyAlignment="1">
      <alignment horizontal="justify" vertical="top" wrapText="1"/>
    </xf>
    <xf numFmtId="0" fontId="8" fillId="0" borderId="8" xfId="0" applyFont="1" applyBorder="1" applyAlignment="1">
      <alignment horizontal="justify" vertical="top" wrapText="1"/>
    </xf>
    <xf numFmtId="0" fontId="8" fillId="0" borderId="11" xfId="0" applyFont="1" applyBorder="1" applyAlignment="1">
      <alignment horizontal="justify" vertical="top" wrapText="1"/>
    </xf>
    <xf numFmtId="0" fontId="8" fillId="0" borderId="9" xfId="0" applyFont="1" applyBorder="1" applyAlignment="1">
      <alignment horizontal="justify" vertical="top" wrapText="1"/>
    </xf>
    <xf numFmtId="0" fontId="8" fillId="0" borderId="10" xfId="0" applyFont="1" applyBorder="1" applyAlignment="1">
      <alignment horizontal="justify" vertical="top" wrapText="1"/>
    </xf>
    <xf numFmtId="0" fontId="4" fillId="0" borderId="15" xfId="0" applyFont="1" applyBorder="1" applyAlignment="1">
      <alignment horizontal="center" vertical="distributed" textRotation="255" wrapText="1"/>
    </xf>
    <xf numFmtId="0" fontId="5" fillId="0" borderId="7" xfId="0" applyFont="1" applyBorder="1" applyAlignment="1">
      <alignment wrapText="1"/>
    </xf>
    <xf numFmtId="0" fontId="5" fillId="0" borderId="0" xfId="0" applyFont="1" applyAlignment="1">
      <alignment wrapText="1"/>
    </xf>
    <xf numFmtId="0" fontId="5" fillId="0" borderId="8" xfId="0" applyFont="1" applyBorder="1" applyAlignment="1">
      <alignment wrapText="1"/>
    </xf>
    <xf numFmtId="0" fontId="8" fillId="0" borderId="5"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8" fillId="0" borderId="0" xfId="0" applyFont="1" applyAlignment="1">
      <alignment vertical="center" wrapText="1"/>
    </xf>
    <xf numFmtId="0" fontId="8" fillId="0" borderId="8" xfId="0" applyFont="1" applyBorder="1" applyAlignment="1">
      <alignment vertical="center" wrapText="1"/>
    </xf>
    <xf numFmtId="0" fontId="5" fillId="0" borderId="7"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0" fontId="5" fillId="0" borderId="11"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4" fillId="0" borderId="14" xfId="0" applyFont="1" applyBorder="1" applyAlignment="1">
      <alignment horizontal="center" vertical="center" textRotation="255" wrapText="1" shrinkToFit="1"/>
    </xf>
    <xf numFmtId="0" fontId="4" fillId="0" borderId="15" xfId="0" applyFont="1" applyBorder="1" applyAlignment="1">
      <alignment horizontal="center" vertical="center" textRotation="255" wrapText="1"/>
    </xf>
    <xf numFmtId="0" fontId="3" fillId="0" borderId="13" xfId="0" applyFont="1" applyBorder="1">
      <alignment vertical="center"/>
    </xf>
    <xf numFmtId="0" fontId="3" fillId="0" borderId="0" xfId="0" applyFont="1">
      <alignment vertical="center"/>
    </xf>
    <xf numFmtId="0" fontId="4" fillId="0" borderId="0" xfId="0" applyFont="1">
      <alignment vertical="center"/>
    </xf>
    <xf numFmtId="0" fontId="4" fillId="0" borderId="14"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16" xfId="0" applyFont="1" applyBorder="1" applyAlignment="1">
      <alignment horizontal="center" vertical="center" textRotation="255" shrinkToFit="1"/>
    </xf>
    <xf numFmtId="0" fontId="5"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Alignment="1">
      <alignment horizontal="justify" vertical="center" wrapText="1"/>
    </xf>
    <xf numFmtId="0" fontId="0" fillId="0" borderId="8" xfId="0" applyBorder="1" applyAlignment="1">
      <alignment horizontal="justify" vertical="center" wrapText="1"/>
    </xf>
    <xf numFmtId="0" fontId="0" fillId="0" borderId="0" xfId="0" applyAlignment="1">
      <alignment vertical="top" wrapText="1"/>
    </xf>
    <xf numFmtId="0" fontId="0" fillId="0" borderId="8" xfId="0" applyBorder="1" applyAlignment="1">
      <alignment vertical="top" wrapText="1"/>
    </xf>
    <xf numFmtId="0" fontId="5" fillId="0" borderId="11" xfId="0" applyFont="1" applyBorder="1" applyAlignment="1">
      <alignment horizontal="justify" vertical="top" wrapText="1"/>
    </xf>
    <xf numFmtId="0" fontId="5" fillId="0" borderId="9" xfId="0" applyFont="1" applyBorder="1" applyAlignment="1">
      <alignment horizontal="justify" vertical="top" wrapText="1"/>
    </xf>
    <xf numFmtId="0" fontId="5" fillId="0" borderId="10" xfId="0" applyFont="1" applyBorder="1" applyAlignment="1">
      <alignment horizontal="justify" vertical="top" wrapText="1"/>
    </xf>
    <xf numFmtId="0" fontId="3" fillId="0" borderId="5" xfId="0" applyFont="1" applyBorder="1" applyAlignment="1">
      <alignment vertical="center" wrapText="1" shrinkToFit="1"/>
    </xf>
    <xf numFmtId="0" fontId="3" fillId="0" borderId="2" xfId="0" applyFont="1" applyBorder="1" applyAlignment="1">
      <alignment vertical="center" wrapText="1" shrinkToFit="1"/>
    </xf>
    <xf numFmtId="0" fontId="3" fillId="0" borderId="3" xfId="0" applyFont="1" applyBorder="1" applyAlignment="1">
      <alignment vertical="center" wrapText="1" shrinkToFit="1"/>
    </xf>
    <xf numFmtId="0" fontId="3" fillId="0" borderId="11" xfId="0" applyFont="1" applyBorder="1" applyAlignment="1">
      <alignment vertical="center" wrapText="1" shrinkToFit="1"/>
    </xf>
    <xf numFmtId="0" fontId="3" fillId="0" borderId="9" xfId="0" applyFont="1" applyBorder="1" applyAlignment="1">
      <alignment vertical="center" wrapText="1" shrinkToFit="1"/>
    </xf>
    <xf numFmtId="0" fontId="3" fillId="0" borderId="10" xfId="0" applyFont="1" applyBorder="1" applyAlignment="1">
      <alignment vertical="center" wrapText="1" shrinkToFit="1"/>
    </xf>
    <xf numFmtId="0" fontId="5" fillId="0" borderId="5"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17" xfId="0" applyFont="1" applyBorder="1" applyAlignment="1">
      <alignment vertical="center" shrinkToFit="1"/>
    </xf>
    <xf numFmtId="0" fontId="3" fillId="0" borderId="6" xfId="0" applyFont="1" applyBorder="1" applyAlignment="1">
      <alignment vertical="center" shrinkToFit="1"/>
    </xf>
    <xf numFmtId="0" fontId="3" fillId="0" borderId="18" xfId="0" applyFont="1" applyBorder="1" applyAlignment="1">
      <alignment vertical="center" shrinkToFit="1"/>
    </xf>
    <xf numFmtId="0" fontId="3" fillId="0" borderId="5" xfId="0" applyFont="1" applyBorder="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11"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14" xfId="0" applyFont="1" applyBorder="1" applyAlignment="1">
      <alignment vertical="center" textRotation="255" wrapText="1"/>
    </xf>
    <xf numFmtId="0" fontId="4" fillId="0" borderId="15" xfId="0" applyFont="1" applyBorder="1" applyAlignment="1">
      <alignment vertical="center" textRotation="255"/>
    </xf>
    <xf numFmtId="0" fontId="4" fillId="0" borderId="16" xfId="0" applyFont="1" applyBorder="1" applyAlignment="1">
      <alignment vertical="center" textRotation="255"/>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3" fillId="0" borderId="5" xfId="0" applyFont="1" applyBorder="1" applyAlignment="1">
      <alignment horizontal="distributed" vertical="center"/>
    </xf>
    <xf numFmtId="0" fontId="3" fillId="0" borderId="11"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134155</xdr:colOff>
      <xdr:row>18</xdr:row>
      <xdr:rowOff>67077</xdr:rowOff>
    </xdr:from>
    <xdr:to>
      <xdr:col>18</xdr:col>
      <xdr:colOff>1101144</xdr:colOff>
      <xdr:row>21</xdr:row>
      <xdr:rowOff>3219</xdr:rowOff>
    </xdr:to>
    <xdr:grpSp>
      <xdr:nvGrpSpPr>
        <xdr:cNvPr id="2" name="Group 116">
          <a:extLst>
            <a:ext uri="{FF2B5EF4-FFF2-40B4-BE49-F238E27FC236}">
              <a16:creationId xmlns:a16="http://schemas.microsoft.com/office/drawing/2014/main" id="{83772797-4EC7-4FAF-9678-55878F5B4878}"/>
            </a:ext>
          </a:extLst>
        </xdr:cNvPr>
        <xdr:cNvGrpSpPr>
          <a:grpSpLocks/>
        </xdr:cNvGrpSpPr>
      </xdr:nvGrpSpPr>
      <xdr:grpSpPr bwMode="auto">
        <a:xfrm>
          <a:off x="9252600" y="4039699"/>
          <a:ext cx="1408392" cy="667941"/>
          <a:chOff x="762" y="230"/>
          <a:chExt cx="148" cy="69"/>
        </a:xfrm>
      </xdr:grpSpPr>
      <xdr:sp macro="" textlink="">
        <xdr:nvSpPr>
          <xdr:cNvPr id="3" name="Text Box 117">
            <a:extLst>
              <a:ext uri="{FF2B5EF4-FFF2-40B4-BE49-F238E27FC236}">
                <a16:creationId xmlns:a16="http://schemas.microsoft.com/office/drawing/2014/main" id="{A6915C97-7428-7931-7080-9A35867F59D9}"/>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a:t>
            </a:r>
            <a:endParaRPr lang="ja-JP" altLang="en-US"/>
          </a:p>
        </xdr:txBody>
      </xdr:sp>
      <xdr:sp macro="" textlink="">
        <xdr:nvSpPr>
          <xdr:cNvPr id="4" name="AutoShape 118">
            <a:extLst>
              <a:ext uri="{FF2B5EF4-FFF2-40B4-BE49-F238E27FC236}">
                <a16:creationId xmlns:a16="http://schemas.microsoft.com/office/drawing/2014/main" id="{B0507C44-8FFE-5D5A-EEF6-218FC1F7B4CD}"/>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10</xdr:col>
      <xdr:colOff>96458</xdr:colOff>
      <xdr:row>18</xdr:row>
      <xdr:rowOff>132410</xdr:rowOff>
    </xdr:from>
    <xdr:to>
      <xdr:col>11</xdr:col>
      <xdr:colOff>1123950</xdr:colOff>
      <xdr:row>20</xdr:row>
      <xdr:rowOff>209549</xdr:rowOff>
    </xdr:to>
    <xdr:sp macro="" textlink="">
      <xdr:nvSpPr>
        <xdr:cNvPr id="5" name="Text Box 117">
          <a:extLst>
            <a:ext uri="{FF2B5EF4-FFF2-40B4-BE49-F238E27FC236}">
              <a16:creationId xmlns:a16="http://schemas.microsoft.com/office/drawing/2014/main" id="{CC8E08CC-26BF-49DE-941D-E2C494CE459E}"/>
            </a:ext>
          </a:extLst>
        </xdr:cNvPr>
        <xdr:cNvSpPr txBox="1">
          <a:spLocks noChangeArrowheads="1"/>
        </xdr:cNvSpPr>
      </xdr:nvSpPr>
      <xdr:spPr bwMode="auto">
        <a:xfrm>
          <a:off x="4058858" y="3532835"/>
          <a:ext cx="1465642" cy="5533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業務執行権を有する者の指示</a:t>
          </a:r>
        </a:p>
        <a:p>
          <a:pPr algn="l" rtl="0">
            <a:defRPr sz="1000"/>
          </a:pPr>
          <a:r>
            <a:rPr lang="ja-JP" altLang="en-US" sz="800" b="0" i="0" u="none" strike="noStrike" baseline="0">
              <a:solidFill>
                <a:srgbClr val="000000"/>
              </a:solidFill>
              <a:latin typeface="ＭＳ 明朝"/>
              <a:ea typeface="ＭＳ 明朝"/>
            </a:rPr>
            <a:t>を</a:t>
          </a:r>
          <a:r>
            <a:rPr lang="ja-JP" altLang="en-US" sz="700" b="0" i="0" u="none" strike="noStrike" baseline="0">
              <a:solidFill>
                <a:srgbClr val="000000"/>
              </a:solidFill>
              <a:latin typeface="ＭＳ 明朝"/>
              <a:ea typeface="ＭＳ 明朝"/>
            </a:rPr>
            <a:t>受け</a:t>
          </a:r>
          <a:r>
            <a:rPr lang="ja-JP" altLang="en-US" sz="800" b="0" i="0" u="none" strike="noStrike" baseline="0">
              <a:solidFill>
                <a:srgbClr val="000000"/>
              </a:solidFill>
              <a:latin typeface="ＭＳ 明朝"/>
              <a:ea typeface="ＭＳ 明朝"/>
            </a:rPr>
            <a:t>労働に従事し、賃金を</a:t>
          </a:r>
        </a:p>
        <a:p>
          <a:pPr algn="l" rtl="0">
            <a:defRPr sz="1000"/>
          </a:pPr>
          <a:r>
            <a:rPr lang="ja-JP" altLang="en-US" sz="800" b="0" i="0" u="none" strike="noStrike" baseline="0">
              <a:solidFill>
                <a:srgbClr val="000000"/>
              </a:solidFill>
              <a:latin typeface="ＭＳ 明朝"/>
              <a:ea typeface="ＭＳ 明朝"/>
            </a:rPr>
            <a:t>得ている者等</a:t>
          </a:r>
          <a:endParaRPr lang="ja-JP" altLang="en-US" sz="1050"/>
        </a:p>
      </xdr:txBody>
    </xdr:sp>
    <xdr:clientData/>
  </xdr:twoCellAnchor>
  <xdr:twoCellAnchor>
    <xdr:from>
      <xdr:col>10</xdr:col>
      <xdr:colOff>100884</xdr:colOff>
      <xdr:row>18</xdr:row>
      <xdr:rowOff>83176</xdr:rowOff>
    </xdr:from>
    <xdr:to>
      <xdr:col>11</xdr:col>
      <xdr:colOff>1114425</xdr:colOff>
      <xdr:row>20</xdr:row>
      <xdr:rowOff>152668</xdr:rowOff>
    </xdr:to>
    <xdr:sp macro="" textlink="">
      <xdr:nvSpPr>
        <xdr:cNvPr id="6" name="AutoShape 118">
          <a:extLst>
            <a:ext uri="{FF2B5EF4-FFF2-40B4-BE49-F238E27FC236}">
              <a16:creationId xmlns:a16="http://schemas.microsoft.com/office/drawing/2014/main" id="{768B32C6-E964-4AFC-A5E9-37359E6991FE}"/>
            </a:ext>
          </a:extLst>
        </xdr:cNvPr>
        <xdr:cNvSpPr>
          <a:spLocks noChangeArrowheads="1"/>
        </xdr:cNvSpPr>
      </xdr:nvSpPr>
      <xdr:spPr bwMode="auto">
        <a:xfrm>
          <a:off x="4063284" y="3483601"/>
          <a:ext cx="1451691" cy="545742"/>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187817</xdr:colOff>
      <xdr:row>18</xdr:row>
      <xdr:rowOff>173687</xdr:rowOff>
    </xdr:from>
    <xdr:to>
      <xdr:col>20</xdr:col>
      <xdr:colOff>1145281</xdr:colOff>
      <xdr:row>20</xdr:row>
      <xdr:rowOff>154279</xdr:rowOff>
    </xdr:to>
    <xdr:grpSp>
      <xdr:nvGrpSpPr>
        <xdr:cNvPr id="7" name="Group 119">
          <a:extLst>
            <a:ext uri="{FF2B5EF4-FFF2-40B4-BE49-F238E27FC236}">
              <a16:creationId xmlns:a16="http://schemas.microsoft.com/office/drawing/2014/main" id="{4BDA1A19-B316-4C1F-92F4-5031A13037E0}"/>
            </a:ext>
          </a:extLst>
        </xdr:cNvPr>
        <xdr:cNvGrpSpPr>
          <a:grpSpLocks/>
        </xdr:cNvGrpSpPr>
      </xdr:nvGrpSpPr>
      <xdr:grpSpPr bwMode="auto">
        <a:xfrm>
          <a:off x="10990561" y="4146309"/>
          <a:ext cx="1398866" cy="468458"/>
          <a:chOff x="762" y="232"/>
          <a:chExt cx="148" cy="73"/>
        </a:xfrm>
      </xdr:grpSpPr>
      <xdr:sp macro="" textlink="">
        <xdr:nvSpPr>
          <xdr:cNvPr id="8" name="Text Box 120">
            <a:extLst>
              <a:ext uri="{FF2B5EF4-FFF2-40B4-BE49-F238E27FC236}">
                <a16:creationId xmlns:a16="http://schemas.microsoft.com/office/drawing/2014/main" id="{1F36FDDB-11B4-DDCD-F826-1D8DEDA273AE}"/>
              </a:ext>
            </a:extLst>
          </xdr:cNvPr>
          <xdr:cNvSpPr txBox="1">
            <a:spLocks noChangeArrowheads="1"/>
          </xdr:cNvSpPr>
        </xdr:nvSpPr>
        <xdr:spPr bwMode="auto">
          <a:xfrm>
            <a:off x="765" y="236"/>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endParaRPr lang="ja-JP" altLang="en-US"/>
          </a:p>
        </xdr:txBody>
      </xdr:sp>
      <xdr:sp macro="" textlink="">
        <xdr:nvSpPr>
          <xdr:cNvPr id="9" name="AutoShape 121">
            <a:extLst>
              <a:ext uri="{FF2B5EF4-FFF2-40B4-BE49-F238E27FC236}">
                <a16:creationId xmlns:a16="http://schemas.microsoft.com/office/drawing/2014/main" id="{D65A9A35-A07A-0E54-2DFC-A6BE01204C9E}"/>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10</xdr:col>
      <xdr:colOff>92925</xdr:colOff>
      <xdr:row>22</xdr:row>
      <xdr:rowOff>129864</xdr:rowOff>
    </xdr:from>
    <xdr:to>
      <xdr:col>11</xdr:col>
      <xdr:colOff>1149968</xdr:colOff>
      <xdr:row>38</xdr:row>
      <xdr:rowOff>58078</xdr:rowOff>
    </xdr:to>
    <xdr:sp macro="" textlink="">
      <xdr:nvSpPr>
        <xdr:cNvPr id="11" name="テキスト ボックス 10">
          <a:extLst>
            <a:ext uri="{FF2B5EF4-FFF2-40B4-BE49-F238E27FC236}">
              <a16:creationId xmlns:a16="http://schemas.microsoft.com/office/drawing/2014/main" id="{0A25E020-F811-2A0A-353C-CEB6F254A001}"/>
            </a:ext>
          </a:extLst>
        </xdr:cNvPr>
        <xdr:cNvSpPr txBox="1"/>
      </xdr:nvSpPr>
      <xdr:spPr>
        <a:xfrm>
          <a:off x="4100395" y="4543888"/>
          <a:ext cx="1498445" cy="386598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2000"/>
            <a:t>※</a:t>
          </a:r>
        </a:p>
        <a:p>
          <a:pPr algn="ctr"/>
          <a:r>
            <a:rPr kumimoji="1" lang="ja-JP" altLang="en-US" sz="2000"/>
            <a:t>該当する</a:t>
          </a:r>
          <a:endParaRPr kumimoji="1" lang="en-US" altLang="ja-JP" sz="2000"/>
        </a:p>
        <a:p>
          <a:pPr algn="ctr"/>
          <a:r>
            <a:rPr kumimoji="1" lang="ja-JP" altLang="en-US" sz="2000"/>
            <a:t>労働者が</a:t>
          </a:r>
          <a:endParaRPr kumimoji="1" lang="en-US" altLang="ja-JP" sz="2000"/>
        </a:p>
        <a:p>
          <a:pPr algn="ctr"/>
          <a:r>
            <a:rPr kumimoji="1" lang="ja-JP" altLang="en-US" sz="2000"/>
            <a:t>いる場合</a:t>
          </a:r>
          <a:endParaRPr kumimoji="1" lang="en-US" altLang="ja-JP" sz="2000"/>
        </a:p>
        <a:p>
          <a:pPr algn="ctr"/>
          <a:r>
            <a:rPr kumimoji="1" lang="ja-JP" altLang="en-US" sz="2000"/>
            <a:t>のみご記入</a:t>
          </a:r>
          <a:endParaRPr kumimoji="1" lang="en-US" altLang="ja-JP" sz="2000"/>
        </a:p>
        <a:p>
          <a:pPr algn="ctr"/>
          <a:r>
            <a:rPr kumimoji="1" lang="ja-JP" altLang="en-US" sz="2000"/>
            <a:t>ください。</a:t>
          </a:r>
          <a:endParaRPr kumimoji="1" lang="en-US" altLang="ja-JP" sz="2000"/>
        </a:p>
      </xdr:txBody>
    </xdr:sp>
    <xdr:clientData/>
  </xdr:twoCellAnchor>
  <xdr:twoCellAnchor>
    <xdr:from>
      <xdr:col>19</xdr:col>
      <xdr:colOff>92925</xdr:colOff>
      <xdr:row>22</xdr:row>
      <xdr:rowOff>142874</xdr:rowOff>
    </xdr:from>
    <xdr:to>
      <xdr:col>20</xdr:col>
      <xdr:colOff>1173200</xdr:colOff>
      <xdr:row>38</xdr:row>
      <xdr:rowOff>71088</xdr:rowOff>
    </xdr:to>
    <xdr:sp macro="" textlink="">
      <xdr:nvSpPr>
        <xdr:cNvPr id="12" name="テキスト ボックス 11">
          <a:extLst>
            <a:ext uri="{FF2B5EF4-FFF2-40B4-BE49-F238E27FC236}">
              <a16:creationId xmlns:a16="http://schemas.microsoft.com/office/drawing/2014/main" id="{6DD77665-54A8-49C8-ACB6-8ACFB7C750C7}"/>
            </a:ext>
          </a:extLst>
        </xdr:cNvPr>
        <xdr:cNvSpPr txBox="1"/>
      </xdr:nvSpPr>
      <xdr:spPr>
        <a:xfrm>
          <a:off x="10895669" y="4556898"/>
          <a:ext cx="1521677" cy="386598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en-US" altLang="ja-JP" sz="2000"/>
            <a:t>※</a:t>
          </a:r>
        </a:p>
        <a:p>
          <a:pPr algn="ctr"/>
          <a:r>
            <a:rPr kumimoji="1" lang="ja-JP" altLang="en-US" sz="2000"/>
            <a:t>該当する</a:t>
          </a:r>
          <a:endParaRPr kumimoji="1" lang="en-US" altLang="ja-JP" sz="2000"/>
        </a:p>
        <a:p>
          <a:pPr algn="ctr"/>
          <a:r>
            <a:rPr kumimoji="1" lang="ja-JP" altLang="en-US" sz="2000"/>
            <a:t>労働者が</a:t>
          </a:r>
          <a:endParaRPr kumimoji="1" lang="en-US" altLang="ja-JP" sz="2000"/>
        </a:p>
        <a:p>
          <a:pPr algn="ctr"/>
          <a:r>
            <a:rPr kumimoji="1" lang="ja-JP" altLang="en-US" sz="2000"/>
            <a:t>いる場合</a:t>
          </a:r>
          <a:endParaRPr kumimoji="1" lang="en-US" altLang="ja-JP" sz="2000"/>
        </a:p>
        <a:p>
          <a:pPr algn="ctr"/>
          <a:r>
            <a:rPr kumimoji="1" lang="ja-JP" altLang="en-US" sz="2000"/>
            <a:t>のみご記入</a:t>
          </a:r>
          <a:endParaRPr kumimoji="1" lang="en-US" altLang="ja-JP" sz="2000"/>
        </a:p>
        <a:p>
          <a:pPr algn="ctr"/>
          <a:r>
            <a:rPr kumimoji="1" lang="ja-JP" altLang="en-US" sz="2000"/>
            <a:t>ください。</a:t>
          </a:r>
          <a:endParaRPr kumimoji="1" lang="en-US" altLang="ja-JP" sz="2000"/>
        </a:p>
      </xdr:txBody>
    </xdr:sp>
    <xdr:clientData/>
  </xdr:twoCellAnchor>
  <xdr:twoCellAnchor>
    <xdr:from>
      <xdr:col>2</xdr:col>
      <xdr:colOff>174239</xdr:colOff>
      <xdr:row>9</xdr:row>
      <xdr:rowOff>197472</xdr:rowOff>
    </xdr:from>
    <xdr:to>
      <xdr:col>8</xdr:col>
      <xdr:colOff>127774</xdr:colOff>
      <xdr:row>21</xdr:row>
      <xdr:rowOff>46463</xdr:rowOff>
    </xdr:to>
    <xdr:sp macro="" textlink="">
      <xdr:nvSpPr>
        <xdr:cNvPr id="10" name="テキスト ボックス 9">
          <a:extLst>
            <a:ext uri="{FF2B5EF4-FFF2-40B4-BE49-F238E27FC236}">
              <a16:creationId xmlns:a16="http://schemas.microsoft.com/office/drawing/2014/main" id="{4E7818AE-6A46-7405-4CD4-F079F62EF107}"/>
            </a:ext>
          </a:extLst>
        </xdr:cNvPr>
        <xdr:cNvSpPr txBox="1"/>
      </xdr:nvSpPr>
      <xdr:spPr>
        <a:xfrm>
          <a:off x="755032" y="2137320"/>
          <a:ext cx="1695913" cy="2613564"/>
        </a:xfrm>
        <a:prstGeom prst="rect">
          <a:avLst/>
        </a:prstGeom>
        <a:ln w="19050"/>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kumimoji="1" lang="en-US" altLang="ja-JP" sz="2000"/>
            <a:t>※</a:t>
          </a:r>
        </a:p>
        <a:p>
          <a:pPr algn="ctr"/>
          <a:r>
            <a:rPr kumimoji="1" lang="ja-JP" altLang="en-US" sz="1600"/>
            <a:t>記載いただく金額は、交通費等を含めた</a:t>
          </a:r>
          <a:r>
            <a:rPr kumimoji="1" lang="ja-JP" altLang="en-US" sz="1600" b="1">
              <a:solidFill>
                <a:srgbClr val="FF0000"/>
              </a:solidFill>
            </a:rPr>
            <a:t>総賃金の合計金額</a:t>
          </a:r>
          <a:r>
            <a:rPr kumimoji="1" lang="ja-JP" altLang="en-US" sz="1600"/>
            <a:t>です。詳しくは、「作成にあたっての留意事項」をご確認ください。</a:t>
          </a:r>
        </a:p>
      </xdr:txBody>
    </xdr:sp>
    <xdr:clientData/>
  </xdr:twoCellAnchor>
  <xdr:twoCellAnchor>
    <xdr:from>
      <xdr:col>21</xdr:col>
      <xdr:colOff>174237</xdr:colOff>
      <xdr:row>11</xdr:row>
      <xdr:rowOff>11616</xdr:rowOff>
    </xdr:from>
    <xdr:to>
      <xdr:col>25</xdr:col>
      <xdr:colOff>81311</xdr:colOff>
      <xdr:row>16</xdr:row>
      <xdr:rowOff>69695</xdr:rowOff>
    </xdr:to>
    <xdr:sp macro="" textlink="">
      <xdr:nvSpPr>
        <xdr:cNvPr id="13" name="テキスト ボックス 12">
          <a:extLst>
            <a:ext uri="{FF2B5EF4-FFF2-40B4-BE49-F238E27FC236}">
              <a16:creationId xmlns:a16="http://schemas.microsoft.com/office/drawing/2014/main" id="{588E2DF5-9D67-F65B-7BE3-F9F610E8CC9E}"/>
            </a:ext>
          </a:extLst>
        </xdr:cNvPr>
        <xdr:cNvSpPr txBox="1"/>
      </xdr:nvSpPr>
      <xdr:spPr>
        <a:xfrm>
          <a:off x="12661280" y="2288323"/>
          <a:ext cx="2172165" cy="1266128"/>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en-US" altLang="ja-JP" sz="1200"/>
            <a:t>※</a:t>
          </a:r>
        </a:p>
        <a:p>
          <a:r>
            <a:rPr kumimoji="1" lang="ja-JP" altLang="en-US" sz="1100"/>
            <a:t>雇用人数が</a:t>
          </a:r>
          <a:r>
            <a:rPr kumimoji="1" lang="en-US" altLang="ja-JP" sz="1100" b="1">
              <a:solidFill>
                <a:schemeClr val="tx1"/>
              </a:solidFill>
            </a:rPr>
            <a:t>2</a:t>
          </a:r>
          <a:r>
            <a:rPr kumimoji="1" lang="ja-JP" altLang="en-US" sz="1100" b="1">
              <a:solidFill>
                <a:schemeClr val="tx1"/>
              </a:solidFill>
            </a:rPr>
            <a:t>倍もしくは半減する場合</a:t>
          </a:r>
          <a:r>
            <a:rPr kumimoji="1" lang="ja-JP" altLang="en-US" sz="1100"/>
            <a:t>、「前年度と変わる」を選択してください。</a:t>
          </a:r>
          <a:endParaRPr kumimoji="1" lang="en-US" altLang="ja-JP" sz="1100"/>
        </a:p>
        <a:p>
          <a:r>
            <a:rPr kumimoji="1" lang="ja-JP" altLang="en-US" sz="1100"/>
            <a:t>その場合、確認のご連絡をする場合がございます。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134155</xdr:colOff>
      <xdr:row>16</xdr:row>
      <xdr:rowOff>67077</xdr:rowOff>
    </xdr:from>
    <xdr:to>
      <xdr:col>18</xdr:col>
      <xdr:colOff>1101144</xdr:colOff>
      <xdr:row>18</xdr:row>
      <xdr:rowOff>241344</xdr:rowOff>
    </xdr:to>
    <xdr:grpSp>
      <xdr:nvGrpSpPr>
        <xdr:cNvPr id="3" name="Group 116">
          <a:extLst>
            <a:ext uri="{FF2B5EF4-FFF2-40B4-BE49-F238E27FC236}">
              <a16:creationId xmlns:a16="http://schemas.microsoft.com/office/drawing/2014/main" id="{8EFD8616-9B22-4087-BEBD-BF5A077E0568}"/>
            </a:ext>
          </a:extLst>
        </xdr:cNvPr>
        <xdr:cNvGrpSpPr>
          <a:grpSpLocks/>
        </xdr:cNvGrpSpPr>
      </xdr:nvGrpSpPr>
      <xdr:grpSpPr bwMode="auto">
        <a:xfrm>
          <a:off x="9252600" y="3505370"/>
          <a:ext cx="1408392" cy="662133"/>
          <a:chOff x="762" y="230"/>
          <a:chExt cx="148" cy="69"/>
        </a:xfrm>
      </xdr:grpSpPr>
      <xdr:sp macro="" textlink="">
        <xdr:nvSpPr>
          <xdr:cNvPr id="4" name="Text Box 117">
            <a:extLst>
              <a:ext uri="{FF2B5EF4-FFF2-40B4-BE49-F238E27FC236}">
                <a16:creationId xmlns:a16="http://schemas.microsoft.com/office/drawing/2014/main" id="{2CA08A57-2BAD-E9C6-0FFB-9C5202C638D1}"/>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a:t>
            </a:r>
            <a:endParaRPr lang="ja-JP" altLang="en-US"/>
          </a:p>
        </xdr:txBody>
      </xdr:sp>
      <xdr:sp macro="" textlink="">
        <xdr:nvSpPr>
          <xdr:cNvPr id="5" name="AutoShape 118">
            <a:extLst>
              <a:ext uri="{FF2B5EF4-FFF2-40B4-BE49-F238E27FC236}">
                <a16:creationId xmlns:a16="http://schemas.microsoft.com/office/drawing/2014/main" id="{96C5362B-FF25-BBE7-57AB-41C3B1E7C44A}"/>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10</xdr:col>
      <xdr:colOff>96458</xdr:colOff>
      <xdr:row>16</xdr:row>
      <xdr:rowOff>132410</xdr:rowOff>
    </xdr:from>
    <xdr:to>
      <xdr:col>11</xdr:col>
      <xdr:colOff>1123950</xdr:colOff>
      <xdr:row>18</xdr:row>
      <xdr:rowOff>209549</xdr:rowOff>
    </xdr:to>
    <xdr:sp macro="" textlink="">
      <xdr:nvSpPr>
        <xdr:cNvPr id="7" name="Text Box 117">
          <a:extLst>
            <a:ext uri="{FF2B5EF4-FFF2-40B4-BE49-F238E27FC236}">
              <a16:creationId xmlns:a16="http://schemas.microsoft.com/office/drawing/2014/main" id="{E1E7A5EF-2244-4644-BDEE-DD05CB6F2810}"/>
            </a:ext>
          </a:extLst>
        </xdr:cNvPr>
        <xdr:cNvSpPr txBox="1">
          <a:spLocks noChangeArrowheads="1"/>
        </xdr:cNvSpPr>
      </xdr:nvSpPr>
      <xdr:spPr bwMode="auto">
        <a:xfrm>
          <a:off x="4058858" y="3532835"/>
          <a:ext cx="1465642" cy="55338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業務執行権を有する者の指示</a:t>
          </a:r>
        </a:p>
        <a:p>
          <a:pPr algn="l" rtl="0">
            <a:defRPr sz="1000"/>
          </a:pPr>
          <a:r>
            <a:rPr lang="ja-JP" altLang="en-US" sz="800" b="0" i="0" u="none" strike="noStrike" baseline="0">
              <a:solidFill>
                <a:srgbClr val="000000"/>
              </a:solidFill>
              <a:latin typeface="ＭＳ 明朝"/>
              <a:ea typeface="ＭＳ 明朝"/>
            </a:rPr>
            <a:t>を受け労働に従事し、賃金を</a:t>
          </a:r>
        </a:p>
        <a:p>
          <a:pPr algn="l" rtl="0">
            <a:defRPr sz="1000"/>
          </a:pPr>
          <a:r>
            <a:rPr lang="ja-JP" altLang="en-US" sz="800" b="0" i="0" u="none" strike="noStrike" baseline="0">
              <a:solidFill>
                <a:srgbClr val="000000"/>
              </a:solidFill>
              <a:latin typeface="ＭＳ 明朝"/>
              <a:ea typeface="ＭＳ 明朝"/>
            </a:rPr>
            <a:t>得ている者等</a:t>
          </a:r>
          <a:endParaRPr lang="ja-JP" altLang="en-US" sz="1050"/>
        </a:p>
      </xdr:txBody>
    </xdr:sp>
    <xdr:clientData/>
  </xdr:twoCellAnchor>
  <xdr:twoCellAnchor>
    <xdr:from>
      <xdr:col>10</xdr:col>
      <xdr:colOff>100884</xdr:colOff>
      <xdr:row>16</xdr:row>
      <xdr:rowOff>83176</xdr:rowOff>
    </xdr:from>
    <xdr:to>
      <xdr:col>11</xdr:col>
      <xdr:colOff>1114425</xdr:colOff>
      <xdr:row>18</xdr:row>
      <xdr:rowOff>152668</xdr:rowOff>
    </xdr:to>
    <xdr:sp macro="" textlink="">
      <xdr:nvSpPr>
        <xdr:cNvPr id="11" name="AutoShape 118">
          <a:extLst>
            <a:ext uri="{FF2B5EF4-FFF2-40B4-BE49-F238E27FC236}">
              <a16:creationId xmlns:a16="http://schemas.microsoft.com/office/drawing/2014/main" id="{84BEDD19-FC17-5344-374E-9876B236C3EC}"/>
            </a:ext>
          </a:extLst>
        </xdr:cNvPr>
        <xdr:cNvSpPr>
          <a:spLocks noChangeArrowheads="1"/>
        </xdr:cNvSpPr>
      </xdr:nvSpPr>
      <xdr:spPr bwMode="auto">
        <a:xfrm>
          <a:off x="4063284" y="3483601"/>
          <a:ext cx="1451691" cy="545742"/>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187817</xdr:colOff>
      <xdr:row>16</xdr:row>
      <xdr:rowOff>173687</xdr:rowOff>
    </xdr:from>
    <xdr:to>
      <xdr:col>20</xdr:col>
      <xdr:colOff>1145281</xdr:colOff>
      <xdr:row>18</xdr:row>
      <xdr:rowOff>154279</xdr:rowOff>
    </xdr:to>
    <xdr:grpSp>
      <xdr:nvGrpSpPr>
        <xdr:cNvPr id="12" name="Group 119">
          <a:extLst>
            <a:ext uri="{FF2B5EF4-FFF2-40B4-BE49-F238E27FC236}">
              <a16:creationId xmlns:a16="http://schemas.microsoft.com/office/drawing/2014/main" id="{939DE479-CC7D-423C-AE41-7D65F653F47C}"/>
            </a:ext>
          </a:extLst>
        </xdr:cNvPr>
        <xdr:cNvGrpSpPr>
          <a:grpSpLocks/>
        </xdr:cNvGrpSpPr>
      </xdr:nvGrpSpPr>
      <xdr:grpSpPr bwMode="auto">
        <a:xfrm>
          <a:off x="10990561" y="3611980"/>
          <a:ext cx="1398866" cy="468458"/>
          <a:chOff x="762" y="232"/>
          <a:chExt cx="148" cy="73"/>
        </a:xfrm>
      </xdr:grpSpPr>
      <xdr:sp macro="" textlink="">
        <xdr:nvSpPr>
          <xdr:cNvPr id="13" name="Text Box 120">
            <a:extLst>
              <a:ext uri="{FF2B5EF4-FFF2-40B4-BE49-F238E27FC236}">
                <a16:creationId xmlns:a16="http://schemas.microsoft.com/office/drawing/2014/main" id="{52BBFB1C-85F1-C861-9C9F-51CBCABCDAEE}"/>
              </a:ext>
            </a:extLst>
          </xdr:cNvPr>
          <xdr:cNvSpPr txBox="1">
            <a:spLocks noChangeArrowheads="1"/>
          </xdr:cNvSpPr>
        </xdr:nvSpPr>
        <xdr:spPr bwMode="auto">
          <a:xfrm>
            <a:off x="765" y="236"/>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endParaRPr lang="ja-JP" altLang="en-US"/>
          </a:p>
        </xdr:txBody>
      </xdr:sp>
      <xdr:sp macro="" textlink="">
        <xdr:nvSpPr>
          <xdr:cNvPr id="14" name="AutoShape 121">
            <a:extLst>
              <a:ext uri="{FF2B5EF4-FFF2-40B4-BE49-F238E27FC236}">
                <a16:creationId xmlns:a16="http://schemas.microsoft.com/office/drawing/2014/main" id="{CE604B90-05FD-1D29-A33B-7D45CB50DE16}"/>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41AF-20D1-43CD-9CA1-CBC34958D350}">
  <sheetPr>
    <tabColor theme="3" tint="-0.499984740745262"/>
  </sheetPr>
  <dimension ref="A1:Z44"/>
  <sheetViews>
    <sheetView showGridLines="0" tabSelected="1" view="pageBreakPreview" zoomScale="82" zoomScaleNormal="71" zoomScaleSheetLayoutView="82" workbookViewId="0">
      <selection activeCell="B6" sqref="B6:C6"/>
    </sheetView>
  </sheetViews>
  <sheetFormatPr defaultColWidth="3.75" defaultRowHeight="18.75" customHeight="1" x14ac:dyDescent="0.15"/>
  <cols>
    <col min="9" max="9" width="5.75" customWidth="1"/>
    <col min="10" max="10" width="16.25" customWidth="1"/>
    <col min="11" max="11" width="5.75" customWidth="1"/>
    <col min="12" max="12" width="16.25" customWidth="1"/>
    <col min="13" max="13" width="5.75" customWidth="1"/>
    <col min="14" max="14" width="16.25" customWidth="1"/>
    <col min="15" max="15" width="5.75" customWidth="1"/>
    <col min="16" max="16" width="16.25" customWidth="1"/>
    <col min="17" max="17" width="0.75" customWidth="1"/>
    <col min="18" max="18" width="5.75" customWidth="1"/>
    <col min="19" max="19" width="16.25" customWidth="1"/>
    <col min="20" max="20" width="5.75" customWidth="1"/>
    <col min="21" max="21" width="16.25" customWidth="1"/>
    <col min="22" max="22" width="5.75" customWidth="1"/>
    <col min="23" max="23" width="16.25" customWidth="1"/>
  </cols>
  <sheetData>
    <row r="1" spans="1:26" ht="18.75" customHeight="1" x14ac:dyDescent="0.15">
      <c r="A1" s="133" t="s">
        <v>166</v>
      </c>
      <c r="B1" s="134"/>
      <c r="C1" s="134"/>
      <c r="D1" s="134"/>
      <c r="E1" s="134"/>
      <c r="F1" s="134"/>
      <c r="G1" s="134"/>
      <c r="H1" s="134"/>
      <c r="I1" s="134"/>
      <c r="J1" s="134"/>
      <c r="K1" s="134"/>
      <c r="L1" s="134"/>
      <c r="M1" s="134"/>
      <c r="N1" s="134"/>
      <c r="O1" s="134"/>
      <c r="P1" s="134"/>
      <c r="Q1" s="134"/>
      <c r="R1" s="134"/>
      <c r="S1" s="134"/>
      <c r="T1" s="134"/>
      <c r="U1" s="134"/>
      <c r="V1" s="134"/>
      <c r="W1" s="134"/>
      <c r="X1" s="134"/>
      <c r="Y1" s="134"/>
      <c r="Z1" s="135"/>
    </row>
    <row r="2" spans="1:26" ht="18.75" customHeight="1" thickBot="1" x14ac:dyDescent="0.2">
      <c r="A2" s="136"/>
      <c r="B2" s="137"/>
      <c r="C2" s="137"/>
      <c r="D2" s="137"/>
      <c r="E2" s="137"/>
      <c r="F2" s="137"/>
      <c r="G2" s="137"/>
      <c r="H2" s="137"/>
      <c r="I2" s="137"/>
      <c r="J2" s="137"/>
      <c r="K2" s="137"/>
      <c r="L2" s="137"/>
      <c r="M2" s="137"/>
      <c r="N2" s="137"/>
      <c r="O2" s="137"/>
      <c r="P2" s="137"/>
      <c r="Q2" s="137"/>
      <c r="R2" s="137"/>
      <c r="S2" s="137"/>
      <c r="T2" s="137"/>
      <c r="U2" s="137"/>
      <c r="V2" s="137"/>
      <c r="W2" s="137"/>
      <c r="X2" s="137"/>
      <c r="Y2" s="137"/>
      <c r="Z2" s="138"/>
    </row>
    <row r="3" spans="1:26" ht="18.75" customHeight="1" thickBot="1" x14ac:dyDescent="0.2">
      <c r="B3" s="114" t="s">
        <v>164</v>
      </c>
      <c r="C3" s="114"/>
      <c r="D3" s="114"/>
      <c r="E3" s="114"/>
      <c r="F3" s="114"/>
      <c r="J3" s="196" t="s">
        <v>140</v>
      </c>
      <c r="K3" s="196"/>
      <c r="L3" s="196"/>
      <c r="M3" s="196"/>
      <c r="N3" s="196"/>
      <c r="O3" s="196"/>
      <c r="P3" s="196"/>
      <c r="Q3" s="196"/>
      <c r="R3" s="196"/>
      <c r="S3" s="196"/>
      <c r="T3" s="196"/>
      <c r="U3" s="196"/>
    </row>
    <row r="4" spans="1:26" ht="24" customHeight="1" thickTop="1" thickBot="1" x14ac:dyDescent="0.2">
      <c r="A4" s="113"/>
      <c r="B4" s="201" t="s">
        <v>161</v>
      </c>
      <c r="C4" s="202"/>
      <c r="D4" s="202"/>
      <c r="E4" s="202"/>
      <c r="F4" s="203"/>
      <c r="J4" s="196"/>
      <c r="K4" s="196"/>
      <c r="L4" s="196"/>
      <c r="M4" s="196"/>
      <c r="N4" s="196"/>
      <c r="O4" s="196"/>
      <c r="P4" s="196"/>
      <c r="Q4" s="196"/>
      <c r="R4" s="196"/>
      <c r="S4" s="196"/>
      <c r="T4" s="196"/>
      <c r="U4" s="196"/>
      <c r="W4" s="120" t="s">
        <v>168</v>
      </c>
    </row>
    <row r="5" spans="1:26" ht="14.25" customHeight="1" thickTop="1" x14ac:dyDescent="0.15">
      <c r="A5" s="113"/>
      <c r="B5" s="204" t="s">
        <v>162</v>
      </c>
      <c r="C5" s="205"/>
      <c r="D5" s="205" t="s">
        <v>163</v>
      </c>
      <c r="E5" s="205"/>
      <c r="F5" s="206"/>
      <c r="I5" s="51"/>
      <c r="J5" s="50"/>
      <c r="K5" s="210" t="s">
        <v>152</v>
      </c>
      <c r="L5" s="210"/>
      <c r="M5" s="210"/>
      <c r="N5" s="210"/>
      <c r="O5" s="210"/>
      <c r="P5" s="50"/>
      <c r="Q5" s="210" t="s">
        <v>160</v>
      </c>
      <c r="R5" s="210"/>
      <c r="S5" s="210"/>
      <c r="T5" s="210"/>
      <c r="U5" s="210"/>
      <c r="W5" s="119" t="s">
        <v>169</v>
      </c>
    </row>
    <row r="6" spans="1:26" ht="18.75" customHeight="1" thickBot="1" x14ac:dyDescent="0.2">
      <c r="A6" s="113"/>
      <c r="B6" s="207">
        <v>0</v>
      </c>
      <c r="C6" s="208"/>
      <c r="D6" s="208">
        <v>999</v>
      </c>
      <c r="E6" s="208"/>
      <c r="F6" s="209"/>
      <c r="I6" s="171" t="s">
        <v>0</v>
      </c>
      <c r="J6" s="171"/>
      <c r="K6" s="211"/>
      <c r="L6" s="211"/>
      <c r="M6" s="211"/>
      <c r="N6" s="211"/>
      <c r="O6" s="211"/>
      <c r="P6" s="52" t="s">
        <v>109</v>
      </c>
      <c r="Q6" s="211"/>
      <c r="R6" s="211"/>
      <c r="S6" s="211"/>
      <c r="T6" s="211"/>
      <c r="U6" s="211"/>
      <c r="W6" s="118" t="s">
        <v>170</v>
      </c>
    </row>
    <row r="7" spans="1:26" ht="7.5" customHeight="1" thickTop="1" x14ac:dyDescent="0.15">
      <c r="I7" s="53"/>
      <c r="J7" s="53"/>
      <c r="K7" s="50"/>
      <c r="L7" s="50"/>
      <c r="M7" s="50"/>
      <c r="N7" s="50"/>
      <c r="O7" s="50"/>
      <c r="P7" s="53"/>
      <c r="Q7" s="50"/>
      <c r="R7" s="50"/>
      <c r="S7" s="50"/>
      <c r="T7" s="50"/>
      <c r="U7" s="50"/>
    </row>
    <row r="8" spans="1:26" ht="18.75" customHeight="1" x14ac:dyDescent="0.15">
      <c r="I8" s="51"/>
      <c r="J8" s="51"/>
      <c r="K8" s="53" t="s">
        <v>108</v>
      </c>
      <c r="L8" s="93">
        <v>252</v>
      </c>
      <c r="M8" s="53" t="s">
        <v>151</v>
      </c>
      <c r="N8" s="93" t="s">
        <v>159</v>
      </c>
      <c r="O8" s="51"/>
      <c r="P8" s="51"/>
      <c r="Q8" s="51"/>
      <c r="R8" s="51"/>
      <c r="S8" s="51"/>
      <c r="T8" s="51"/>
      <c r="U8" s="51"/>
      <c r="W8" s="120" t="s">
        <v>171</v>
      </c>
    </row>
    <row r="9" spans="1:26" ht="11.25" customHeight="1" x14ac:dyDescent="0.15">
      <c r="I9" s="51"/>
      <c r="J9" s="51"/>
      <c r="K9" s="213" t="s">
        <v>153</v>
      </c>
      <c r="L9" s="213"/>
      <c r="M9" s="213"/>
      <c r="N9" s="213"/>
      <c r="O9" s="213"/>
      <c r="P9" s="213"/>
      <c r="Q9" s="213"/>
      <c r="R9" s="213"/>
      <c r="S9" s="213"/>
      <c r="T9" s="213"/>
      <c r="U9" s="213"/>
      <c r="W9" s="119" t="s">
        <v>169</v>
      </c>
    </row>
    <row r="10" spans="1:26" ht="18.75" customHeight="1" x14ac:dyDescent="0.15">
      <c r="A10" s="132" t="s">
        <v>167</v>
      </c>
      <c r="B10" s="132"/>
      <c r="I10" s="171" t="s">
        <v>106</v>
      </c>
      <c r="J10" s="171"/>
      <c r="K10" s="214"/>
      <c r="L10" s="214"/>
      <c r="M10" s="214"/>
      <c r="N10" s="214"/>
      <c r="O10" s="214"/>
      <c r="P10" s="214"/>
      <c r="Q10" s="214"/>
      <c r="R10" s="214"/>
      <c r="S10" s="214"/>
      <c r="T10" s="214"/>
      <c r="U10" s="214"/>
      <c r="W10" s="118" t="s">
        <v>172</v>
      </c>
    </row>
    <row r="11" spans="1:26" ht="7.5" customHeight="1" x14ac:dyDescent="0.15">
      <c r="A11" s="132"/>
      <c r="B11" s="132"/>
      <c r="I11" s="53"/>
      <c r="J11" s="53"/>
      <c r="K11" s="53"/>
      <c r="L11" s="53"/>
      <c r="M11" s="53"/>
      <c r="N11" s="53"/>
      <c r="O11" s="53"/>
      <c r="P11" s="53"/>
      <c r="Q11" s="53"/>
      <c r="R11" s="53"/>
      <c r="S11" s="53"/>
      <c r="T11" s="53"/>
      <c r="U11" s="53"/>
    </row>
    <row r="12" spans="1:26" ht="11.25" customHeight="1" x14ac:dyDescent="0.15">
      <c r="A12" s="132"/>
      <c r="B12" s="132"/>
      <c r="I12" s="51"/>
      <c r="J12" s="51"/>
      <c r="K12" s="210" t="s">
        <v>154</v>
      </c>
      <c r="L12" s="210"/>
      <c r="M12" s="210"/>
      <c r="N12" s="210"/>
      <c r="O12" s="51"/>
      <c r="P12" s="51"/>
      <c r="Q12" s="210" t="s">
        <v>155</v>
      </c>
      <c r="R12" s="210"/>
      <c r="S12" s="210"/>
      <c r="T12" s="210"/>
      <c r="U12" s="210"/>
      <c r="W12" s="119" t="s">
        <v>174</v>
      </c>
    </row>
    <row r="13" spans="1:26" ht="18.75" customHeight="1" x14ac:dyDescent="0.15">
      <c r="A13" s="132"/>
      <c r="B13" s="132"/>
      <c r="I13" s="171" t="s">
        <v>107</v>
      </c>
      <c r="J13" s="171"/>
      <c r="K13" s="211"/>
      <c r="L13" s="211"/>
      <c r="M13" s="211"/>
      <c r="N13" s="211"/>
      <c r="O13" s="171" t="s">
        <v>110</v>
      </c>
      <c r="P13" s="171"/>
      <c r="Q13" s="211"/>
      <c r="R13" s="211"/>
      <c r="S13" s="211"/>
      <c r="T13" s="211"/>
      <c r="U13" s="211"/>
      <c r="W13" s="125"/>
    </row>
    <row r="14" spans="1:26" ht="18.75" customHeight="1" thickBot="1" x14ac:dyDescent="0.2">
      <c r="A14" s="132"/>
      <c r="B14" s="132"/>
    </row>
    <row r="15" spans="1:26" ht="26.25" customHeight="1" thickBot="1" x14ac:dyDescent="0.2">
      <c r="A15" s="132"/>
      <c r="B15" s="132"/>
      <c r="D15" s="123"/>
      <c r="E15" s="124"/>
      <c r="F15" s="124"/>
      <c r="G15" s="124"/>
      <c r="H15" s="124"/>
      <c r="I15" s="45"/>
      <c r="J15" s="45"/>
      <c r="K15" s="212" t="s">
        <v>139</v>
      </c>
      <c r="L15" s="212"/>
      <c r="M15" s="212"/>
      <c r="N15" s="212"/>
      <c r="O15" s="212"/>
      <c r="P15" s="212"/>
      <c r="Q15" s="212"/>
      <c r="R15" s="212"/>
      <c r="S15" s="212"/>
      <c r="T15" s="45"/>
      <c r="U15" s="45"/>
      <c r="V15" s="45"/>
      <c r="W15" s="46"/>
    </row>
    <row r="16" spans="1:26" ht="18.75" customHeight="1" x14ac:dyDescent="0.15">
      <c r="A16" s="132"/>
      <c r="B16" s="132"/>
      <c r="D16" s="154"/>
      <c r="E16" s="155"/>
      <c r="F16" s="155"/>
      <c r="G16" s="155"/>
      <c r="H16" s="156"/>
      <c r="I16" s="152" t="s">
        <v>121</v>
      </c>
      <c r="J16" s="152"/>
      <c r="K16" s="152"/>
      <c r="L16" s="152"/>
      <c r="M16" s="152"/>
      <c r="N16" s="152"/>
      <c r="O16" s="152"/>
      <c r="P16" s="153"/>
      <c r="Q16" s="35"/>
      <c r="R16" s="163" t="s">
        <v>122</v>
      </c>
      <c r="S16" s="163"/>
      <c r="T16" s="163"/>
      <c r="U16" s="163"/>
      <c r="V16" s="163"/>
      <c r="W16" s="164"/>
    </row>
    <row r="17" spans="1:23" ht="18.75" customHeight="1" x14ac:dyDescent="0.15">
      <c r="A17" s="132"/>
      <c r="B17" s="132"/>
      <c r="D17" s="157"/>
      <c r="E17" s="158"/>
      <c r="F17" s="158"/>
      <c r="G17" s="158"/>
      <c r="H17" s="159"/>
      <c r="I17" s="147" t="s">
        <v>123</v>
      </c>
      <c r="J17" s="148"/>
      <c r="K17" s="149" t="s">
        <v>124</v>
      </c>
      <c r="L17" s="148"/>
      <c r="M17" s="149" t="s">
        <v>125</v>
      </c>
      <c r="N17" s="148"/>
      <c r="O17" s="139" t="s">
        <v>126</v>
      </c>
      <c r="P17" s="150"/>
      <c r="Q17" s="36"/>
      <c r="R17" s="149" t="s">
        <v>127</v>
      </c>
      <c r="S17" s="148"/>
      <c r="T17" s="149" t="s">
        <v>128</v>
      </c>
      <c r="U17" s="148"/>
      <c r="V17" s="139" t="s">
        <v>129</v>
      </c>
      <c r="W17" s="140"/>
    </row>
    <row r="18" spans="1:23" ht="18.75" customHeight="1" x14ac:dyDescent="0.15">
      <c r="A18" s="132"/>
      <c r="B18" s="132"/>
      <c r="D18" s="157"/>
      <c r="E18" s="158"/>
      <c r="F18" s="158"/>
      <c r="G18" s="158"/>
      <c r="H18" s="159"/>
      <c r="I18" s="141" t="s">
        <v>130</v>
      </c>
      <c r="J18" s="142"/>
      <c r="K18" s="143" t="s">
        <v>131</v>
      </c>
      <c r="L18" s="144"/>
      <c r="M18" s="145" t="s">
        <v>132</v>
      </c>
      <c r="N18" s="142"/>
      <c r="O18" s="141" t="s">
        <v>133</v>
      </c>
      <c r="P18" s="142"/>
      <c r="Q18" s="49"/>
      <c r="R18" s="145" t="s">
        <v>134</v>
      </c>
      <c r="S18" s="142"/>
      <c r="T18" s="143" t="s">
        <v>131</v>
      </c>
      <c r="U18" s="144"/>
      <c r="V18" s="141" t="s">
        <v>1</v>
      </c>
      <c r="W18" s="146"/>
    </row>
    <row r="19" spans="1:23" ht="18.75" customHeight="1" x14ac:dyDescent="0.15">
      <c r="A19" s="132"/>
      <c r="B19" s="132"/>
      <c r="D19" s="157"/>
      <c r="E19" s="158"/>
      <c r="F19" s="158"/>
      <c r="G19" s="158"/>
      <c r="H19" s="159"/>
      <c r="I19" s="121"/>
      <c r="J19" s="38"/>
      <c r="K19" s="39"/>
      <c r="L19" s="40"/>
      <c r="M19" s="165" t="s">
        <v>135</v>
      </c>
      <c r="N19" s="166"/>
      <c r="O19" s="167" t="s">
        <v>2</v>
      </c>
      <c r="P19" s="168"/>
      <c r="Q19" s="36"/>
      <c r="R19" s="37"/>
      <c r="S19" s="38"/>
      <c r="T19" s="37"/>
      <c r="U19" s="38"/>
      <c r="V19" s="167" t="s">
        <v>3</v>
      </c>
      <c r="W19" s="169"/>
    </row>
    <row r="20" spans="1:23" ht="18.75" customHeight="1" x14ac:dyDescent="0.15">
      <c r="A20" s="132"/>
      <c r="B20" s="132"/>
      <c r="D20" s="157"/>
      <c r="E20" s="158"/>
      <c r="F20" s="158"/>
      <c r="G20" s="158"/>
      <c r="H20" s="159"/>
      <c r="I20" s="121"/>
      <c r="J20" s="38"/>
      <c r="K20" s="39"/>
      <c r="L20" s="40"/>
      <c r="M20" s="165"/>
      <c r="N20" s="166"/>
      <c r="O20" s="41"/>
      <c r="P20" s="42"/>
      <c r="Q20" s="36"/>
      <c r="R20" s="37"/>
      <c r="S20" s="38"/>
      <c r="T20" s="37"/>
      <c r="U20" s="38"/>
      <c r="V20" s="41"/>
      <c r="W20" s="43"/>
    </row>
    <row r="21" spans="1:23" ht="18.75" customHeight="1" x14ac:dyDescent="0.15">
      <c r="A21" s="132"/>
      <c r="B21" s="132"/>
      <c r="D21" s="157"/>
      <c r="E21" s="158"/>
      <c r="F21" s="158"/>
      <c r="G21" s="158"/>
      <c r="H21" s="159"/>
      <c r="I21" s="121"/>
      <c r="J21" s="38"/>
      <c r="K21" s="39"/>
      <c r="L21" s="40"/>
      <c r="M21" s="165"/>
      <c r="N21" s="166"/>
      <c r="O21" s="41"/>
      <c r="P21" s="42"/>
      <c r="Q21" s="36"/>
      <c r="R21" s="37"/>
      <c r="S21" s="38"/>
      <c r="T21" s="37"/>
      <c r="U21" s="38"/>
      <c r="V21" s="41"/>
      <c r="W21" s="43"/>
    </row>
    <row r="22" spans="1:23" ht="18.75" customHeight="1" thickBot="1" x14ac:dyDescent="0.2">
      <c r="A22" s="132"/>
      <c r="B22" s="132"/>
      <c r="D22" s="160"/>
      <c r="E22" s="161"/>
      <c r="F22" s="161"/>
      <c r="G22" s="161"/>
      <c r="H22" s="162"/>
      <c r="I22" s="122" t="s">
        <v>138</v>
      </c>
      <c r="J22" s="54" t="s">
        <v>158</v>
      </c>
      <c r="K22" s="54" t="s">
        <v>138</v>
      </c>
      <c r="L22" s="54" t="s">
        <v>158</v>
      </c>
      <c r="M22" s="54" t="s">
        <v>138</v>
      </c>
      <c r="N22" s="54" t="s">
        <v>158</v>
      </c>
      <c r="O22" s="54" t="s">
        <v>138</v>
      </c>
      <c r="P22" s="54" t="s">
        <v>158</v>
      </c>
      <c r="Q22" s="55"/>
      <c r="R22" s="54" t="s">
        <v>138</v>
      </c>
      <c r="S22" s="54" t="s">
        <v>158</v>
      </c>
      <c r="T22" s="54" t="s">
        <v>138</v>
      </c>
      <c r="U22" s="54" t="s">
        <v>158</v>
      </c>
      <c r="V22" s="54" t="s">
        <v>138</v>
      </c>
      <c r="W22" s="54" t="s">
        <v>158</v>
      </c>
    </row>
    <row r="23" spans="1:23" ht="18.75" customHeight="1" x14ac:dyDescent="0.15">
      <c r="A23" s="132"/>
      <c r="B23" s="132"/>
      <c r="D23" s="170" t="s">
        <v>141</v>
      </c>
      <c r="E23" s="171"/>
      <c r="F23" s="171"/>
      <c r="G23" s="171" t="s">
        <v>142</v>
      </c>
      <c r="H23" s="172"/>
      <c r="I23" s="94">
        <v>1</v>
      </c>
      <c r="J23" s="95">
        <v>350000</v>
      </c>
      <c r="K23" s="96"/>
      <c r="L23" s="97"/>
      <c r="M23" s="94">
        <v>1</v>
      </c>
      <c r="N23" s="95">
        <v>30000</v>
      </c>
      <c r="O23" s="71">
        <f>SUM(I23,K23,M23)</f>
        <v>2</v>
      </c>
      <c r="P23" s="98">
        <f>SUM(J23,L23,N23)</f>
        <v>380000</v>
      </c>
      <c r="Q23" s="51"/>
      <c r="R23" s="94">
        <v>1</v>
      </c>
      <c r="S23" s="116">
        <v>350000</v>
      </c>
      <c r="T23" s="96"/>
      <c r="U23" s="96"/>
      <c r="V23" s="71">
        <f>SUM(R23,T23)</f>
        <v>1</v>
      </c>
      <c r="W23" s="73">
        <f>SUM(S23,U23)</f>
        <v>350000</v>
      </c>
    </row>
    <row r="24" spans="1:23" ht="18.75" customHeight="1" x14ac:dyDescent="0.15">
      <c r="A24" s="132"/>
      <c r="B24" s="132"/>
      <c r="D24" s="151"/>
      <c r="E24" s="152"/>
      <c r="F24" s="152"/>
      <c r="G24" s="152" t="s">
        <v>111</v>
      </c>
      <c r="H24" s="153"/>
      <c r="I24" s="99">
        <v>1</v>
      </c>
      <c r="J24" s="100">
        <v>350000</v>
      </c>
      <c r="K24" s="48"/>
      <c r="L24" s="101"/>
      <c r="M24" s="99">
        <v>1</v>
      </c>
      <c r="N24" s="100">
        <v>30000</v>
      </c>
      <c r="O24" s="71">
        <f t="shared" ref="O24:P30" si="0">SUM(I24,K24,M24)</f>
        <v>2</v>
      </c>
      <c r="P24" s="98">
        <f t="shared" si="0"/>
        <v>380000</v>
      </c>
      <c r="Q24" s="51"/>
      <c r="R24" s="99">
        <v>1</v>
      </c>
      <c r="S24" s="117">
        <v>350000</v>
      </c>
      <c r="T24" s="48"/>
      <c r="U24" s="48"/>
      <c r="V24" s="71">
        <f t="shared" ref="V24:W30" si="1">SUM(R24,T24)</f>
        <v>1</v>
      </c>
      <c r="W24" s="73">
        <f t="shared" si="1"/>
        <v>350000</v>
      </c>
    </row>
    <row r="25" spans="1:23" ht="18.75" customHeight="1" x14ac:dyDescent="0.15">
      <c r="A25" s="132"/>
      <c r="B25" s="132"/>
      <c r="D25" s="151"/>
      <c r="E25" s="152"/>
      <c r="F25" s="152"/>
      <c r="G25" s="152" t="s">
        <v>112</v>
      </c>
      <c r="H25" s="153"/>
      <c r="I25" s="99">
        <v>1</v>
      </c>
      <c r="J25" s="100">
        <v>350000</v>
      </c>
      <c r="K25" s="48"/>
      <c r="L25" s="101"/>
      <c r="M25" s="99">
        <v>1</v>
      </c>
      <c r="N25" s="100">
        <v>30000</v>
      </c>
      <c r="O25" s="71">
        <f t="shared" si="0"/>
        <v>2</v>
      </c>
      <c r="P25" s="98">
        <f t="shared" si="0"/>
        <v>380000</v>
      </c>
      <c r="Q25" s="51"/>
      <c r="R25" s="99">
        <v>1</v>
      </c>
      <c r="S25" s="117">
        <v>350000</v>
      </c>
      <c r="T25" s="48"/>
      <c r="U25" s="48"/>
      <c r="V25" s="71">
        <f t="shared" si="1"/>
        <v>1</v>
      </c>
      <c r="W25" s="73">
        <f t="shared" si="1"/>
        <v>350000</v>
      </c>
    </row>
    <row r="26" spans="1:23" ht="18.75" customHeight="1" x14ac:dyDescent="0.15">
      <c r="A26" s="132"/>
      <c r="B26" s="132"/>
      <c r="D26" s="151"/>
      <c r="E26" s="152"/>
      <c r="F26" s="152"/>
      <c r="G26" s="152" t="s">
        <v>113</v>
      </c>
      <c r="H26" s="153"/>
      <c r="I26" s="99">
        <v>2</v>
      </c>
      <c r="J26" s="100">
        <v>550000</v>
      </c>
      <c r="K26" s="48"/>
      <c r="L26" s="101"/>
      <c r="M26" s="99">
        <v>1</v>
      </c>
      <c r="N26" s="100">
        <v>30000</v>
      </c>
      <c r="O26" s="71">
        <f t="shared" si="0"/>
        <v>3</v>
      </c>
      <c r="P26" s="98">
        <f t="shared" si="0"/>
        <v>580000</v>
      </c>
      <c r="Q26" s="51"/>
      <c r="R26" s="99">
        <v>2</v>
      </c>
      <c r="S26" s="117">
        <v>550000</v>
      </c>
      <c r="T26" s="48"/>
      <c r="U26" s="48"/>
      <c r="V26" s="71">
        <f t="shared" si="1"/>
        <v>2</v>
      </c>
      <c r="W26" s="73">
        <f t="shared" si="1"/>
        <v>550000</v>
      </c>
    </row>
    <row r="27" spans="1:23" ht="18.75" customHeight="1" x14ac:dyDescent="0.15">
      <c r="A27" s="132"/>
      <c r="B27" s="132"/>
      <c r="D27" s="151"/>
      <c r="E27" s="152"/>
      <c r="F27" s="152"/>
      <c r="G27" s="152" t="s">
        <v>114</v>
      </c>
      <c r="H27" s="153"/>
      <c r="I27" s="99">
        <v>2</v>
      </c>
      <c r="J27" s="100">
        <v>550000</v>
      </c>
      <c r="K27" s="48"/>
      <c r="L27" s="101"/>
      <c r="M27" s="99">
        <v>1</v>
      </c>
      <c r="N27" s="100">
        <v>30000</v>
      </c>
      <c r="O27" s="71">
        <f t="shared" si="0"/>
        <v>3</v>
      </c>
      <c r="P27" s="98">
        <f t="shared" si="0"/>
        <v>580000</v>
      </c>
      <c r="Q27" s="51"/>
      <c r="R27" s="99">
        <v>2</v>
      </c>
      <c r="S27" s="117">
        <v>550000</v>
      </c>
      <c r="T27" s="48"/>
      <c r="U27" s="48"/>
      <c r="V27" s="71">
        <f t="shared" si="1"/>
        <v>2</v>
      </c>
      <c r="W27" s="73">
        <f t="shared" si="1"/>
        <v>550000</v>
      </c>
    </row>
    <row r="28" spans="1:23" ht="18.75" customHeight="1" x14ac:dyDescent="0.15">
      <c r="A28" s="132"/>
      <c r="B28" s="132"/>
      <c r="D28" s="151"/>
      <c r="E28" s="152"/>
      <c r="F28" s="152"/>
      <c r="G28" s="152" t="s">
        <v>115</v>
      </c>
      <c r="H28" s="153"/>
      <c r="I28" s="99">
        <v>2</v>
      </c>
      <c r="J28" s="100">
        <v>550000</v>
      </c>
      <c r="K28" s="48"/>
      <c r="L28" s="101"/>
      <c r="M28" s="99">
        <v>1</v>
      </c>
      <c r="N28" s="100">
        <v>30000</v>
      </c>
      <c r="O28" s="71">
        <f t="shared" si="0"/>
        <v>3</v>
      </c>
      <c r="P28" s="98">
        <f t="shared" si="0"/>
        <v>580000</v>
      </c>
      <c r="Q28" s="51"/>
      <c r="R28" s="99">
        <v>2</v>
      </c>
      <c r="S28" s="117">
        <v>550000</v>
      </c>
      <c r="T28" s="48"/>
      <c r="U28" s="48"/>
      <c r="V28" s="71">
        <f t="shared" si="1"/>
        <v>2</v>
      </c>
      <c r="W28" s="73">
        <f t="shared" si="1"/>
        <v>550000</v>
      </c>
    </row>
    <row r="29" spans="1:23" ht="18.75" customHeight="1" x14ac:dyDescent="0.15">
      <c r="A29" s="132"/>
      <c r="B29" s="132"/>
      <c r="D29" s="151" t="s">
        <v>136</v>
      </c>
      <c r="E29" s="152"/>
      <c r="F29" s="152"/>
      <c r="G29" s="102">
        <v>6</v>
      </c>
      <c r="H29" s="47" t="s">
        <v>4</v>
      </c>
      <c r="I29" s="99">
        <v>1</v>
      </c>
      <c r="J29" s="100">
        <v>400000</v>
      </c>
      <c r="K29" s="48"/>
      <c r="L29" s="101"/>
      <c r="M29" s="99"/>
      <c r="N29" s="100"/>
      <c r="O29" s="71">
        <f t="shared" si="0"/>
        <v>1</v>
      </c>
      <c r="P29" s="98">
        <f t="shared" si="0"/>
        <v>400000</v>
      </c>
      <c r="Q29" s="51"/>
      <c r="R29" s="99">
        <v>1</v>
      </c>
      <c r="S29" s="117">
        <v>400000</v>
      </c>
      <c r="T29" s="48"/>
      <c r="U29" s="48"/>
      <c r="V29" s="71">
        <f t="shared" si="1"/>
        <v>1</v>
      </c>
      <c r="W29" s="73">
        <f t="shared" si="1"/>
        <v>400000</v>
      </c>
    </row>
    <row r="30" spans="1:23" ht="18.75" customHeight="1" thickBot="1" x14ac:dyDescent="0.2">
      <c r="A30" s="132"/>
      <c r="B30" s="132"/>
      <c r="D30" s="151" t="s">
        <v>136</v>
      </c>
      <c r="E30" s="152"/>
      <c r="F30" s="152"/>
      <c r="G30" s="102"/>
      <c r="H30" s="53" t="s">
        <v>4</v>
      </c>
      <c r="I30" s="103"/>
      <c r="J30" s="104"/>
      <c r="K30" s="105"/>
      <c r="L30" s="106"/>
      <c r="M30" s="103"/>
      <c r="N30" s="104"/>
      <c r="O30" s="71">
        <f t="shared" si="0"/>
        <v>0</v>
      </c>
      <c r="P30" s="107">
        <f t="shared" si="0"/>
        <v>0</v>
      </c>
      <c r="Q30" s="51"/>
      <c r="R30" s="99"/>
      <c r="S30" s="117"/>
      <c r="T30" s="48"/>
      <c r="U30" s="48"/>
      <c r="V30" s="71">
        <f t="shared" si="1"/>
        <v>0</v>
      </c>
      <c r="W30" s="73">
        <f t="shared" si="1"/>
        <v>0</v>
      </c>
    </row>
    <row r="31" spans="1:23" ht="21.75" customHeight="1" thickBot="1" x14ac:dyDescent="0.2">
      <c r="A31" s="132"/>
      <c r="B31" s="132"/>
      <c r="D31" s="151" t="s">
        <v>147</v>
      </c>
      <c r="E31" s="152"/>
      <c r="F31" s="152"/>
      <c r="G31" s="152"/>
      <c r="H31" s="152"/>
      <c r="I31" s="152"/>
      <c r="J31" s="152"/>
      <c r="K31" s="152"/>
      <c r="L31" s="152"/>
      <c r="M31" s="152"/>
      <c r="N31" s="152"/>
      <c r="O31" s="152"/>
      <c r="P31" s="108">
        <f>SUM(P23:P30)</f>
        <v>3280000</v>
      </c>
      <c r="Q31" s="51"/>
      <c r="R31" s="173" t="s">
        <v>149</v>
      </c>
      <c r="S31" s="152"/>
      <c r="T31" s="152"/>
      <c r="U31" s="152"/>
      <c r="V31" s="152"/>
      <c r="W31" s="74">
        <f>SUM(W23:W30)</f>
        <v>3100000</v>
      </c>
    </row>
    <row r="32" spans="1:23" ht="18.75" customHeight="1" x14ac:dyDescent="0.15">
      <c r="A32" s="132"/>
      <c r="B32" s="132"/>
      <c r="D32" s="151" t="s">
        <v>141</v>
      </c>
      <c r="E32" s="152"/>
      <c r="F32" s="152"/>
      <c r="G32" s="152" t="s">
        <v>143</v>
      </c>
      <c r="H32" s="153"/>
      <c r="I32" s="99">
        <v>2</v>
      </c>
      <c r="J32" s="100">
        <v>550000</v>
      </c>
      <c r="K32" s="48"/>
      <c r="L32" s="101"/>
      <c r="M32" s="99">
        <v>1</v>
      </c>
      <c r="N32" s="100">
        <v>30000</v>
      </c>
      <c r="O32" s="72">
        <f>SUM(I32,K32,M32)</f>
        <v>3</v>
      </c>
      <c r="P32" s="98">
        <f>SUM(J32,L32,N32)</f>
        <v>580000</v>
      </c>
      <c r="Q32" s="51"/>
      <c r="R32" s="99">
        <v>2</v>
      </c>
      <c r="S32" s="117">
        <v>550000</v>
      </c>
      <c r="T32" s="48"/>
      <c r="U32" s="48"/>
      <c r="V32" s="72">
        <f>SUM(R32,T32)</f>
        <v>2</v>
      </c>
      <c r="W32" s="73">
        <f>SUM(S32,U32)</f>
        <v>550000</v>
      </c>
    </row>
    <row r="33" spans="1:23" ht="18.75" customHeight="1" x14ac:dyDescent="0.15">
      <c r="A33" s="132"/>
      <c r="B33" s="132"/>
      <c r="D33" s="151"/>
      <c r="E33" s="152"/>
      <c r="F33" s="152"/>
      <c r="G33" s="152" t="s">
        <v>116</v>
      </c>
      <c r="H33" s="153"/>
      <c r="I33" s="99">
        <v>2</v>
      </c>
      <c r="J33" s="100">
        <v>550000</v>
      </c>
      <c r="K33" s="48"/>
      <c r="L33" s="101"/>
      <c r="M33" s="99">
        <v>1</v>
      </c>
      <c r="N33" s="100">
        <v>30000</v>
      </c>
      <c r="O33" s="72">
        <f t="shared" ref="O33:P39" si="2">SUM(I33,K33,M33)</f>
        <v>3</v>
      </c>
      <c r="P33" s="109">
        <f t="shared" si="2"/>
        <v>580000</v>
      </c>
      <c r="Q33" s="51"/>
      <c r="R33" s="99">
        <v>2</v>
      </c>
      <c r="S33" s="117">
        <v>550000</v>
      </c>
      <c r="T33" s="48"/>
      <c r="U33" s="48"/>
      <c r="V33" s="72">
        <f t="shared" ref="V33:W39" si="3">SUM(R33,T33)</f>
        <v>2</v>
      </c>
      <c r="W33" s="73">
        <f t="shared" si="3"/>
        <v>550000</v>
      </c>
    </row>
    <row r="34" spans="1:23" ht="18.75" customHeight="1" x14ac:dyDescent="0.15">
      <c r="A34" s="132"/>
      <c r="B34" s="132"/>
      <c r="D34" s="151"/>
      <c r="E34" s="152"/>
      <c r="F34" s="152"/>
      <c r="G34" s="152" t="s">
        <v>117</v>
      </c>
      <c r="H34" s="153"/>
      <c r="I34" s="99">
        <v>2</v>
      </c>
      <c r="J34" s="100">
        <v>550000</v>
      </c>
      <c r="K34" s="48"/>
      <c r="L34" s="101"/>
      <c r="M34" s="99">
        <v>1</v>
      </c>
      <c r="N34" s="100">
        <v>30000</v>
      </c>
      <c r="O34" s="72">
        <f t="shared" si="2"/>
        <v>3</v>
      </c>
      <c r="P34" s="109">
        <f t="shared" si="2"/>
        <v>580000</v>
      </c>
      <c r="Q34" s="51"/>
      <c r="R34" s="99">
        <v>2</v>
      </c>
      <c r="S34" s="117">
        <v>550000</v>
      </c>
      <c r="T34" s="48"/>
      <c r="U34" s="48"/>
      <c r="V34" s="72">
        <f t="shared" si="3"/>
        <v>2</v>
      </c>
      <c r="W34" s="73">
        <f t="shared" si="3"/>
        <v>550000</v>
      </c>
    </row>
    <row r="35" spans="1:23" ht="18.75" customHeight="1" x14ac:dyDescent="0.15">
      <c r="A35" s="132"/>
      <c r="B35" s="132"/>
      <c r="D35" s="151" t="s">
        <v>144</v>
      </c>
      <c r="E35" s="152"/>
      <c r="F35" s="152"/>
      <c r="G35" s="152" t="s">
        <v>118</v>
      </c>
      <c r="H35" s="153"/>
      <c r="I35" s="99">
        <v>2</v>
      </c>
      <c r="J35" s="100">
        <v>550000</v>
      </c>
      <c r="K35" s="48"/>
      <c r="L35" s="101"/>
      <c r="M35" s="99">
        <v>1</v>
      </c>
      <c r="N35" s="100">
        <v>30000</v>
      </c>
      <c r="O35" s="72">
        <f t="shared" si="2"/>
        <v>3</v>
      </c>
      <c r="P35" s="109">
        <f t="shared" si="2"/>
        <v>580000</v>
      </c>
      <c r="Q35" s="51"/>
      <c r="R35" s="99">
        <v>2</v>
      </c>
      <c r="S35" s="117">
        <v>550000</v>
      </c>
      <c r="T35" s="48"/>
      <c r="U35" s="48"/>
      <c r="V35" s="72">
        <f t="shared" si="3"/>
        <v>2</v>
      </c>
      <c r="W35" s="73">
        <f t="shared" si="3"/>
        <v>550000</v>
      </c>
    </row>
    <row r="36" spans="1:23" ht="18.75" customHeight="1" x14ac:dyDescent="0.15">
      <c r="A36" s="132"/>
      <c r="B36" s="132"/>
      <c r="D36" s="151"/>
      <c r="E36" s="152"/>
      <c r="F36" s="152"/>
      <c r="G36" s="152" t="s">
        <v>119</v>
      </c>
      <c r="H36" s="153"/>
      <c r="I36" s="99">
        <v>2</v>
      </c>
      <c r="J36" s="100">
        <v>550000</v>
      </c>
      <c r="K36" s="48"/>
      <c r="L36" s="101"/>
      <c r="M36" s="99">
        <v>1</v>
      </c>
      <c r="N36" s="100">
        <v>30000</v>
      </c>
      <c r="O36" s="72">
        <f t="shared" si="2"/>
        <v>3</v>
      </c>
      <c r="P36" s="109">
        <f t="shared" si="2"/>
        <v>580000</v>
      </c>
      <c r="Q36" s="51"/>
      <c r="R36" s="99">
        <v>2</v>
      </c>
      <c r="S36" s="117">
        <v>550000</v>
      </c>
      <c r="T36" s="48"/>
      <c r="U36" s="48"/>
      <c r="V36" s="72">
        <f t="shared" si="3"/>
        <v>2</v>
      </c>
      <c r="W36" s="73">
        <f t="shared" si="3"/>
        <v>550000</v>
      </c>
    </row>
    <row r="37" spans="1:23" ht="18.75" customHeight="1" x14ac:dyDescent="0.15">
      <c r="D37" s="151"/>
      <c r="E37" s="152"/>
      <c r="F37" s="152"/>
      <c r="G37" s="152" t="s">
        <v>120</v>
      </c>
      <c r="H37" s="153"/>
      <c r="I37" s="99">
        <v>1</v>
      </c>
      <c r="J37" s="100">
        <v>270000</v>
      </c>
      <c r="K37" s="48"/>
      <c r="L37" s="101"/>
      <c r="M37" s="99">
        <v>1</v>
      </c>
      <c r="N37" s="100">
        <v>30000</v>
      </c>
      <c r="O37" s="72">
        <f t="shared" si="2"/>
        <v>2</v>
      </c>
      <c r="P37" s="109">
        <f t="shared" si="2"/>
        <v>300000</v>
      </c>
      <c r="Q37" s="51"/>
      <c r="R37" s="99">
        <v>1</v>
      </c>
      <c r="S37" s="117">
        <v>270000</v>
      </c>
      <c r="T37" s="48"/>
      <c r="U37" s="48"/>
      <c r="V37" s="72">
        <f t="shared" si="3"/>
        <v>1</v>
      </c>
      <c r="W37" s="73">
        <f t="shared" si="3"/>
        <v>270000</v>
      </c>
    </row>
    <row r="38" spans="1:23" ht="18.75" customHeight="1" x14ac:dyDescent="0.15">
      <c r="D38" s="151" t="s">
        <v>137</v>
      </c>
      <c r="E38" s="152"/>
      <c r="F38" s="152"/>
      <c r="G38" s="110">
        <v>12</v>
      </c>
      <c r="H38" s="47" t="s">
        <v>4</v>
      </c>
      <c r="I38" s="99">
        <v>2</v>
      </c>
      <c r="J38" s="100">
        <v>600000</v>
      </c>
      <c r="K38" s="48"/>
      <c r="L38" s="101"/>
      <c r="M38" s="99"/>
      <c r="N38" s="100"/>
      <c r="O38" s="72">
        <f t="shared" si="2"/>
        <v>2</v>
      </c>
      <c r="P38" s="109">
        <f t="shared" si="2"/>
        <v>600000</v>
      </c>
      <c r="Q38" s="51"/>
      <c r="R38" s="99">
        <v>2</v>
      </c>
      <c r="S38" s="117">
        <v>600000</v>
      </c>
      <c r="T38" s="48"/>
      <c r="U38" s="48"/>
      <c r="V38" s="72">
        <f t="shared" si="3"/>
        <v>2</v>
      </c>
      <c r="W38" s="73">
        <f t="shared" si="3"/>
        <v>600000</v>
      </c>
    </row>
    <row r="39" spans="1:23" ht="18.75" customHeight="1" thickBot="1" x14ac:dyDescent="0.2">
      <c r="D39" s="151" t="s">
        <v>137</v>
      </c>
      <c r="E39" s="152"/>
      <c r="F39" s="152"/>
      <c r="G39" s="102"/>
      <c r="H39" s="52" t="s">
        <v>4</v>
      </c>
      <c r="I39" s="99"/>
      <c r="J39" s="100"/>
      <c r="K39" s="48"/>
      <c r="L39" s="101"/>
      <c r="M39" s="99"/>
      <c r="N39" s="100"/>
      <c r="O39" s="72">
        <f t="shared" si="2"/>
        <v>0</v>
      </c>
      <c r="P39" s="111">
        <f t="shared" si="2"/>
        <v>0</v>
      </c>
      <c r="Q39" s="51"/>
      <c r="R39" s="99"/>
      <c r="S39" s="117"/>
      <c r="T39" s="48"/>
      <c r="U39" s="48"/>
      <c r="V39" s="72">
        <f t="shared" si="3"/>
        <v>0</v>
      </c>
      <c r="W39" s="73">
        <f t="shared" si="3"/>
        <v>0</v>
      </c>
    </row>
    <row r="40" spans="1:23" ht="21.75" customHeight="1" thickBot="1" x14ac:dyDescent="0.2">
      <c r="D40" s="197" t="s">
        <v>148</v>
      </c>
      <c r="E40" s="198"/>
      <c r="F40" s="198"/>
      <c r="G40" s="198"/>
      <c r="H40" s="198"/>
      <c r="I40" s="198"/>
      <c r="J40" s="198"/>
      <c r="K40" s="198"/>
      <c r="L40" s="198"/>
      <c r="M40" s="198"/>
      <c r="N40" s="198"/>
      <c r="O40" s="199"/>
      <c r="P40" s="112">
        <f>SUM(P32:P39)</f>
        <v>3800000</v>
      </c>
      <c r="Q40" s="51"/>
      <c r="R40" s="200" t="s">
        <v>150</v>
      </c>
      <c r="S40" s="198"/>
      <c r="T40" s="198"/>
      <c r="U40" s="198"/>
      <c r="V40" s="198"/>
      <c r="W40" s="75">
        <f>SUM(W32:W39)</f>
        <v>3620000</v>
      </c>
    </row>
    <row r="41" spans="1:23" ht="21.75" customHeight="1" thickTop="1" thickBot="1" x14ac:dyDescent="0.2">
      <c r="D41" s="192" t="s">
        <v>177</v>
      </c>
      <c r="E41" s="193"/>
      <c r="F41" s="193"/>
      <c r="G41" s="193"/>
      <c r="H41" s="193"/>
      <c r="I41" s="193"/>
      <c r="J41" s="193"/>
      <c r="K41" s="193"/>
      <c r="L41" s="193"/>
      <c r="M41" s="193"/>
      <c r="N41" s="193"/>
      <c r="O41" s="194"/>
      <c r="P41" s="130">
        <f>SUM(P23:P30,P32:P39)</f>
        <v>7080000</v>
      </c>
      <c r="Q41" s="51"/>
      <c r="R41" s="195" t="s">
        <v>177</v>
      </c>
      <c r="S41" s="193"/>
      <c r="T41" s="193"/>
      <c r="U41" s="193"/>
      <c r="V41" s="194"/>
      <c r="W41" s="131">
        <f>SUM(W23:W30,W32:W39)</f>
        <v>6720000</v>
      </c>
    </row>
    <row r="42" spans="1:23" ht="26.25" customHeight="1" thickTop="1" thickBot="1" x14ac:dyDescent="0.2">
      <c r="D42" s="186"/>
      <c r="E42" s="178"/>
      <c r="F42" s="178"/>
      <c r="G42" s="178"/>
      <c r="H42" s="178"/>
      <c r="I42" s="178"/>
      <c r="J42" s="178"/>
      <c r="K42" s="178"/>
      <c r="L42" s="178"/>
      <c r="M42" s="187"/>
      <c r="N42" s="174" t="s">
        <v>156</v>
      </c>
      <c r="O42" s="58" t="s">
        <v>145</v>
      </c>
      <c r="P42" s="68">
        <f>ROUNDDOWN(P31/1000,0)</f>
        <v>3280</v>
      </c>
      <c r="Q42" s="56"/>
      <c r="R42" s="177"/>
      <c r="S42" s="178"/>
      <c r="T42" s="178"/>
      <c r="U42" s="183" t="s">
        <v>156</v>
      </c>
      <c r="V42" s="58" t="s">
        <v>145</v>
      </c>
      <c r="W42" s="76">
        <f>ROUNDDOWN(W31/1000,0)</f>
        <v>3100</v>
      </c>
    </row>
    <row r="43" spans="1:23" ht="26.25" customHeight="1" thickBot="1" x14ac:dyDescent="0.2">
      <c r="D43" s="188"/>
      <c r="E43" s="180"/>
      <c r="F43" s="180"/>
      <c r="G43" s="180"/>
      <c r="H43" s="180"/>
      <c r="I43" s="180"/>
      <c r="J43" s="180"/>
      <c r="K43" s="180"/>
      <c r="L43" s="180"/>
      <c r="M43" s="189"/>
      <c r="N43" s="175"/>
      <c r="O43" s="59" t="s">
        <v>146</v>
      </c>
      <c r="P43" s="69">
        <f>ROUNDDOWN(P40/1000,0)</f>
        <v>3800</v>
      </c>
      <c r="Q43" s="56"/>
      <c r="R43" s="179"/>
      <c r="S43" s="180"/>
      <c r="T43" s="180"/>
      <c r="U43" s="184"/>
      <c r="V43" s="59" t="s">
        <v>146</v>
      </c>
      <c r="W43" s="77">
        <f>ROUNDDOWN(W40/1000,0)</f>
        <v>3620</v>
      </c>
    </row>
    <row r="44" spans="1:23" ht="26.25" customHeight="1" thickBot="1" x14ac:dyDescent="0.2">
      <c r="D44" s="190"/>
      <c r="E44" s="182"/>
      <c r="F44" s="182"/>
      <c r="G44" s="182"/>
      <c r="H44" s="182"/>
      <c r="I44" s="182"/>
      <c r="J44" s="182"/>
      <c r="K44" s="182"/>
      <c r="L44" s="182"/>
      <c r="M44" s="191"/>
      <c r="N44" s="176"/>
      <c r="O44" s="60" t="s">
        <v>157</v>
      </c>
      <c r="P44" s="70">
        <f>ROUNDDOWN(SUM(P23:P30,P32:P39)/1000,0)</f>
        <v>7080</v>
      </c>
      <c r="Q44" s="57"/>
      <c r="R44" s="181"/>
      <c r="S44" s="182"/>
      <c r="T44" s="182"/>
      <c r="U44" s="185"/>
      <c r="V44" s="61" t="s">
        <v>157</v>
      </c>
      <c r="W44" s="76">
        <f>ROUNDDOWN(SUM(W23:W30,W32:W39)/1000,0)</f>
        <v>6720</v>
      </c>
    </row>
  </sheetData>
  <sheetProtection sheet="1" objects="1" scenarios="1"/>
  <mergeCells count="76">
    <mergeCell ref="K5:O6"/>
    <mergeCell ref="K15:S15"/>
    <mergeCell ref="K9:U10"/>
    <mergeCell ref="I10:J10"/>
    <mergeCell ref="K12:N13"/>
    <mergeCell ref="Q12:U13"/>
    <mergeCell ref="I13:J13"/>
    <mergeCell ref="O13:P13"/>
    <mergeCell ref="Q5:U6"/>
    <mergeCell ref="I6:J6"/>
    <mergeCell ref="B4:F4"/>
    <mergeCell ref="B5:C5"/>
    <mergeCell ref="D5:F5"/>
    <mergeCell ref="B6:C6"/>
    <mergeCell ref="D6:F6"/>
    <mergeCell ref="J3:U4"/>
    <mergeCell ref="D38:F38"/>
    <mergeCell ref="D39:F39"/>
    <mergeCell ref="D40:O40"/>
    <mergeCell ref="R40:V40"/>
    <mergeCell ref="D32:F32"/>
    <mergeCell ref="G32:H32"/>
    <mergeCell ref="D33:F33"/>
    <mergeCell ref="G33:H33"/>
    <mergeCell ref="D34:F34"/>
    <mergeCell ref="G34:H34"/>
    <mergeCell ref="D28:F28"/>
    <mergeCell ref="G28:H28"/>
    <mergeCell ref="D29:F29"/>
    <mergeCell ref="D30:F30"/>
    <mergeCell ref="D31:O31"/>
    <mergeCell ref="N42:N44"/>
    <mergeCell ref="R42:T44"/>
    <mergeCell ref="U42:U44"/>
    <mergeCell ref="D35:F35"/>
    <mergeCell ref="G35:H35"/>
    <mergeCell ref="D36:F36"/>
    <mergeCell ref="G36:H36"/>
    <mergeCell ref="D37:F37"/>
    <mergeCell ref="G37:H37"/>
    <mergeCell ref="D42:M44"/>
    <mergeCell ref="D41:O41"/>
    <mergeCell ref="R41:V41"/>
    <mergeCell ref="D23:F23"/>
    <mergeCell ref="G23:H23"/>
    <mergeCell ref="R31:V31"/>
    <mergeCell ref="D25:F25"/>
    <mergeCell ref="G25:H25"/>
    <mergeCell ref="D26:F26"/>
    <mergeCell ref="G26:H26"/>
    <mergeCell ref="D27:F27"/>
    <mergeCell ref="G27:H27"/>
    <mergeCell ref="D16:H22"/>
    <mergeCell ref="I16:P16"/>
    <mergeCell ref="R16:W16"/>
    <mergeCell ref="M19:N21"/>
    <mergeCell ref="R17:S17"/>
    <mergeCell ref="T17:U17"/>
    <mergeCell ref="O19:P19"/>
    <mergeCell ref="V19:W19"/>
    <mergeCell ref="A10:B36"/>
    <mergeCell ref="A1:Z2"/>
    <mergeCell ref="V17:W17"/>
    <mergeCell ref="I18:J18"/>
    <mergeCell ref="K18:L18"/>
    <mergeCell ref="M18:N18"/>
    <mergeCell ref="O18:P18"/>
    <mergeCell ref="R18:S18"/>
    <mergeCell ref="T18:U18"/>
    <mergeCell ref="V18:W18"/>
    <mergeCell ref="I17:J17"/>
    <mergeCell ref="K17:L17"/>
    <mergeCell ref="M17:N17"/>
    <mergeCell ref="O17:P17"/>
    <mergeCell ref="D24:F24"/>
    <mergeCell ref="G24:H24"/>
  </mergeCells>
  <phoneticPr fontId="1"/>
  <dataValidations count="5">
    <dataValidation type="list" allowBlank="1" showInputMessage="1" showErrorMessage="1" sqref="G38:G39" xr:uid="{3F7D359A-143E-4C76-8AD9-16D2BC221DAE}">
      <formula1>"10,11,12,1,2,3"</formula1>
    </dataValidation>
    <dataValidation type="list" allowBlank="1" showInputMessage="1" showErrorMessage="1" sqref="G29:G30" xr:uid="{5F4E8868-16AD-414F-93D4-3EB7A04DBF7C}">
      <formula1>"4,5,6,7,8,9"</formula1>
    </dataValidation>
    <dataValidation type="list" allowBlank="1" showInputMessage="1" showErrorMessage="1" sqref="B6:C6" xr:uid="{AD3CD035-2DBF-4B2F-A1F7-96002849068F}">
      <formula1>"0,2,6"</formula1>
    </dataValidation>
    <dataValidation type="list" allowBlank="1" showInputMessage="1" showErrorMessage="1" sqref="W6" xr:uid="{9EDF8922-7BB6-4AF4-8CA9-60BC778445CA}">
      <formula1>"選択してください,分割払い（３回）,一括払い"</formula1>
    </dataValidation>
    <dataValidation type="list" allowBlank="1" showInputMessage="1" showErrorMessage="1" sqref="W10" xr:uid="{4CD52F72-1819-466F-8A01-EB58276179A2}">
      <formula1>"選択してください,前年度と同額,前年度と変わる"</formula1>
    </dataValidation>
  </dataValidations>
  <pageMargins left="0.7" right="0.7" top="0.75" bottom="0.75" header="0.3" footer="0.3"/>
  <pageSetup paperSize="8"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F0366-108E-4E3D-AED5-C52C8CB1CD7C}">
  <sheetPr>
    <tabColor theme="9" tint="-0.249977111117893"/>
  </sheetPr>
  <dimension ref="A1:W42"/>
  <sheetViews>
    <sheetView showGridLines="0" view="pageBreakPreview" zoomScale="82" zoomScaleNormal="71" zoomScaleSheetLayoutView="82" workbookViewId="0">
      <selection activeCell="K3" sqref="K3:O4"/>
    </sheetView>
  </sheetViews>
  <sheetFormatPr defaultColWidth="3.75" defaultRowHeight="18.75" customHeight="1" x14ac:dyDescent="0.15"/>
  <cols>
    <col min="9" max="9" width="5.75" customWidth="1"/>
    <col min="10" max="10" width="16.25" customWidth="1"/>
    <col min="11" max="11" width="5.75" customWidth="1"/>
    <col min="12" max="12" width="16.25" customWidth="1"/>
    <col min="13" max="13" width="5.75" customWidth="1"/>
    <col min="14" max="14" width="16.25" customWidth="1"/>
    <col min="15" max="15" width="5.75" customWidth="1"/>
    <col min="16" max="16" width="16.25" customWidth="1"/>
    <col min="17" max="17" width="0.75" customWidth="1"/>
    <col min="18" max="18" width="5.75" customWidth="1"/>
    <col min="19" max="19" width="16.25" customWidth="1"/>
    <col min="20" max="20" width="5.75" customWidth="1"/>
    <col min="21" max="21" width="16.25" customWidth="1"/>
    <col min="22" max="22" width="5.75" customWidth="1"/>
    <col min="23" max="23" width="16.25" customWidth="1"/>
  </cols>
  <sheetData>
    <row r="1" spans="1:23" ht="18.75" customHeight="1" thickBot="1" x14ac:dyDescent="0.2">
      <c r="B1" s="114" t="s">
        <v>164</v>
      </c>
      <c r="C1" s="114"/>
      <c r="D1" s="114"/>
      <c r="E1" s="114"/>
      <c r="F1" s="114"/>
    </row>
    <row r="2" spans="1:23" ht="24" customHeight="1" thickTop="1" thickBot="1" x14ac:dyDescent="0.2">
      <c r="B2" s="201" t="s">
        <v>161</v>
      </c>
      <c r="C2" s="202"/>
      <c r="D2" s="202"/>
      <c r="E2" s="202"/>
      <c r="F2" s="203"/>
      <c r="J2" s="196" t="s">
        <v>140</v>
      </c>
      <c r="K2" s="196"/>
      <c r="L2" s="196"/>
      <c r="M2" s="196"/>
      <c r="N2" s="196"/>
      <c r="O2" s="196"/>
      <c r="P2" s="196"/>
      <c r="Q2" s="196"/>
      <c r="R2" s="196"/>
      <c r="S2" s="196"/>
      <c r="T2" s="196"/>
      <c r="U2" s="196"/>
      <c r="W2" s="120" t="s">
        <v>168</v>
      </c>
    </row>
    <row r="3" spans="1:23" ht="11.25" customHeight="1" thickTop="1" x14ac:dyDescent="0.15">
      <c r="B3" s="204" t="s">
        <v>162</v>
      </c>
      <c r="C3" s="205"/>
      <c r="D3" s="205" t="s">
        <v>163</v>
      </c>
      <c r="E3" s="205"/>
      <c r="F3" s="206"/>
      <c r="I3" s="51"/>
      <c r="J3" s="50"/>
      <c r="K3" s="224"/>
      <c r="L3" s="224"/>
      <c r="M3" s="224"/>
      <c r="N3" s="224"/>
      <c r="O3" s="224"/>
      <c r="P3" s="50"/>
      <c r="Q3" s="224" t="s">
        <v>165</v>
      </c>
      <c r="R3" s="224"/>
      <c r="S3" s="224"/>
      <c r="T3" s="224"/>
      <c r="U3" s="224"/>
      <c r="W3" s="119" t="s">
        <v>169</v>
      </c>
    </row>
    <row r="4" spans="1:23" ht="18.75" customHeight="1" thickBot="1" x14ac:dyDescent="0.2">
      <c r="B4" s="231"/>
      <c r="C4" s="232"/>
      <c r="D4" s="232"/>
      <c r="E4" s="232"/>
      <c r="F4" s="233"/>
      <c r="G4" s="115"/>
      <c r="I4" s="171" t="s">
        <v>0</v>
      </c>
      <c r="J4" s="171"/>
      <c r="K4" s="225"/>
      <c r="L4" s="225"/>
      <c r="M4" s="225"/>
      <c r="N4" s="225"/>
      <c r="O4" s="225"/>
      <c r="P4" s="52" t="s">
        <v>109</v>
      </c>
      <c r="Q4" s="225"/>
      <c r="R4" s="225"/>
      <c r="S4" s="225"/>
      <c r="T4" s="225"/>
      <c r="U4" s="225"/>
      <c r="W4" s="126" t="s">
        <v>173</v>
      </c>
    </row>
    <row r="5" spans="1:23" ht="7.5" customHeight="1" thickTop="1" x14ac:dyDescent="0.15">
      <c r="I5" s="53"/>
      <c r="J5" s="53"/>
      <c r="K5" s="50"/>
      <c r="L5" s="50"/>
      <c r="M5" s="50"/>
      <c r="N5" s="50"/>
      <c r="O5" s="50"/>
      <c r="P5" s="53"/>
      <c r="Q5" s="50"/>
      <c r="R5" s="50"/>
      <c r="S5" s="50"/>
      <c r="T5" s="50"/>
      <c r="U5" s="50"/>
    </row>
    <row r="6" spans="1:23" ht="18.75" customHeight="1" x14ac:dyDescent="0.15">
      <c r="I6" s="51"/>
      <c r="J6" s="51"/>
      <c r="K6" s="53" t="s">
        <v>108</v>
      </c>
      <c r="L6" s="92"/>
      <c r="M6" s="53" t="s">
        <v>151</v>
      </c>
      <c r="N6" s="92"/>
      <c r="O6" s="51"/>
      <c r="P6" s="51"/>
      <c r="Q6" s="51"/>
      <c r="R6" s="51"/>
      <c r="S6" s="51"/>
      <c r="T6" s="51"/>
      <c r="U6" s="51"/>
      <c r="W6" s="120" t="s">
        <v>171</v>
      </c>
    </row>
    <row r="7" spans="1:23" ht="11.25" customHeight="1" x14ac:dyDescent="0.15">
      <c r="I7" s="51"/>
      <c r="J7" s="51"/>
      <c r="K7" s="226"/>
      <c r="L7" s="226"/>
      <c r="M7" s="226"/>
      <c r="N7" s="226"/>
      <c r="O7" s="226"/>
      <c r="P7" s="226"/>
      <c r="Q7" s="226"/>
      <c r="R7" s="226"/>
      <c r="S7" s="226"/>
      <c r="T7" s="226"/>
      <c r="U7" s="226"/>
      <c r="W7" s="119" t="s">
        <v>169</v>
      </c>
    </row>
    <row r="8" spans="1:23" ht="18.75" customHeight="1" x14ac:dyDescent="0.15">
      <c r="A8" s="132" t="s">
        <v>167</v>
      </c>
      <c r="B8" s="132"/>
      <c r="I8" s="171" t="s">
        <v>106</v>
      </c>
      <c r="J8" s="171"/>
      <c r="K8" s="227"/>
      <c r="L8" s="227"/>
      <c r="M8" s="227"/>
      <c r="N8" s="227"/>
      <c r="O8" s="227"/>
      <c r="P8" s="227"/>
      <c r="Q8" s="227"/>
      <c r="R8" s="227"/>
      <c r="S8" s="227"/>
      <c r="T8" s="227"/>
      <c r="U8" s="227"/>
      <c r="W8" s="126" t="s">
        <v>173</v>
      </c>
    </row>
    <row r="9" spans="1:23" ht="7.5" customHeight="1" x14ac:dyDescent="0.15">
      <c r="A9" s="132"/>
      <c r="B9" s="132"/>
      <c r="I9" s="53"/>
      <c r="J9" s="53"/>
      <c r="K9" s="53"/>
      <c r="L9" s="53"/>
      <c r="M9" s="53"/>
      <c r="N9" s="53"/>
      <c r="O9" s="53"/>
      <c r="P9" s="53"/>
      <c r="Q9" s="53"/>
      <c r="R9" s="53"/>
      <c r="S9" s="53"/>
      <c r="T9" s="53"/>
      <c r="U9" s="53"/>
    </row>
    <row r="10" spans="1:23" ht="11.25" customHeight="1" x14ac:dyDescent="0.15">
      <c r="A10" s="132"/>
      <c r="B10" s="132"/>
      <c r="I10" s="51"/>
      <c r="J10" s="51"/>
      <c r="K10" s="224"/>
      <c r="L10" s="224"/>
      <c r="M10" s="224"/>
      <c r="N10" s="224"/>
      <c r="O10" s="51"/>
      <c r="P10" s="51"/>
      <c r="Q10" s="224"/>
      <c r="R10" s="224"/>
      <c r="S10" s="224"/>
      <c r="T10" s="224"/>
      <c r="U10" s="224"/>
      <c r="W10" s="119" t="s">
        <v>174</v>
      </c>
    </row>
    <row r="11" spans="1:23" ht="18.75" customHeight="1" x14ac:dyDescent="0.15">
      <c r="A11" s="132"/>
      <c r="B11" s="132"/>
      <c r="I11" s="171" t="s">
        <v>107</v>
      </c>
      <c r="J11" s="171"/>
      <c r="K11" s="225"/>
      <c r="L11" s="225"/>
      <c r="M11" s="225"/>
      <c r="N11" s="225"/>
      <c r="O11" s="171" t="s">
        <v>110</v>
      </c>
      <c r="P11" s="171"/>
      <c r="Q11" s="225"/>
      <c r="R11" s="225"/>
      <c r="S11" s="225"/>
      <c r="T11" s="225"/>
      <c r="U11" s="225"/>
      <c r="W11" s="125"/>
    </row>
    <row r="12" spans="1:23" ht="18.75" customHeight="1" thickBot="1" x14ac:dyDescent="0.2">
      <c r="A12" s="132"/>
      <c r="B12" s="132"/>
    </row>
    <row r="13" spans="1:23" ht="26.25" customHeight="1" x14ac:dyDescent="0.15">
      <c r="A13" s="132"/>
      <c r="B13" s="132"/>
      <c r="D13" s="44"/>
      <c r="E13" s="45"/>
      <c r="F13" s="45"/>
      <c r="G13" s="45"/>
      <c r="H13" s="45"/>
      <c r="I13" s="45"/>
      <c r="J13" s="45"/>
      <c r="K13" s="212" t="s">
        <v>139</v>
      </c>
      <c r="L13" s="212"/>
      <c r="M13" s="212"/>
      <c r="N13" s="212"/>
      <c r="O13" s="212"/>
      <c r="P13" s="212"/>
      <c r="Q13" s="212"/>
      <c r="R13" s="212"/>
      <c r="S13" s="212"/>
      <c r="T13" s="45"/>
      <c r="U13" s="45"/>
      <c r="V13" s="45"/>
      <c r="W13" s="46"/>
    </row>
    <row r="14" spans="1:23" ht="18.75" customHeight="1" x14ac:dyDescent="0.15">
      <c r="A14" s="132"/>
      <c r="B14" s="132"/>
      <c r="D14" s="215"/>
      <c r="E14" s="216"/>
      <c r="F14" s="216"/>
      <c r="G14" s="216"/>
      <c r="H14" s="217"/>
      <c r="I14" s="173" t="s">
        <v>121</v>
      </c>
      <c r="J14" s="152"/>
      <c r="K14" s="152"/>
      <c r="L14" s="152"/>
      <c r="M14" s="152"/>
      <c r="N14" s="152"/>
      <c r="O14" s="152"/>
      <c r="P14" s="153"/>
      <c r="Q14" s="35"/>
      <c r="R14" s="163" t="s">
        <v>122</v>
      </c>
      <c r="S14" s="163"/>
      <c r="T14" s="163"/>
      <c r="U14" s="163"/>
      <c r="V14" s="163"/>
      <c r="W14" s="164"/>
    </row>
    <row r="15" spans="1:23" ht="18.75" customHeight="1" x14ac:dyDescent="0.15">
      <c r="A15" s="132"/>
      <c r="B15" s="132"/>
      <c r="D15" s="218"/>
      <c r="E15" s="219"/>
      <c r="F15" s="219"/>
      <c r="G15" s="219"/>
      <c r="H15" s="220"/>
      <c r="I15" s="149" t="s">
        <v>123</v>
      </c>
      <c r="J15" s="148"/>
      <c r="K15" s="149" t="s">
        <v>124</v>
      </c>
      <c r="L15" s="148"/>
      <c r="M15" s="149" t="s">
        <v>125</v>
      </c>
      <c r="N15" s="148"/>
      <c r="O15" s="139" t="s">
        <v>126</v>
      </c>
      <c r="P15" s="150"/>
      <c r="Q15" s="36"/>
      <c r="R15" s="149" t="s">
        <v>127</v>
      </c>
      <c r="S15" s="148"/>
      <c r="T15" s="149" t="s">
        <v>128</v>
      </c>
      <c r="U15" s="148"/>
      <c r="V15" s="139" t="s">
        <v>129</v>
      </c>
      <c r="W15" s="140"/>
    </row>
    <row r="16" spans="1:23" ht="18.75" customHeight="1" x14ac:dyDescent="0.15">
      <c r="A16" s="132"/>
      <c r="B16" s="132"/>
      <c r="D16" s="218"/>
      <c r="E16" s="219"/>
      <c r="F16" s="219"/>
      <c r="G16" s="219"/>
      <c r="H16" s="220"/>
      <c r="I16" s="145" t="s">
        <v>130</v>
      </c>
      <c r="J16" s="142"/>
      <c r="K16" s="143" t="s">
        <v>131</v>
      </c>
      <c r="L16" s="144"/>
      <c r="M16" s="145" t="s">
        <v>132</v>
      </c>
      <c r="N16" s="142"/>
      <c r="O16" s="141" t="s">
        <v>133</v>
      </c>
      <c r="P16" s="142"/>
      <c r="Q16" s="49"/>
      <c r="R16" s="145" t="s">
        <v>134</v>
      </c>
      <c r="S16" s="142"/>
      <c r="T16" s="143" t="s">
        <v>131</v>
      </c>
      <c r="U16" s="144"/>
      <c r="V16" s="141" t="s">
        <v>1</v>
      </c>
      <c r="W16" s="146"/>
    </row>
    <row r="17" spans="1:23" ht="18.75" customHeight="1" x14ac:dyDescent="0.15">
      <c r="A17" s="132"/>
      <c r="B17" s="132"/>
      <c r="D17" s="218"/>
      <c r="E17" s="219"/>
      <c r="F17" s="219"/>
      <c r="G17" s="219"/>
      <c r="H17" s="220"/>
      <c r="I17" s="37"/>
      <c r="J17" s="38"/>
      <c r="K17" s="39"/>
      <c r="L17" s="40"/>
      <c r="M17" s="165" t="s">
        <v>135</v>
      </c>
      <c r="N17" s="166"/>
      <c r="O17" s="167" t="s">
        <v>2</v>
      </c>
      <c r="P17" s="168"/>
      <c r="Q17" s="36"/>
      <c r="R17" s="37"/>
      <c r="S17" s="38"/>
      <c r="T17" s="37"/>
      <c r="U17" s="38"/>
      <c r="V17" s="167" t="s">
        <v>3</v>
      </c>
      <c r="W17" s="169"/>
    </row>
    <row r="18" spans="1:23" ht="18.75" customHeight="1" x14ac:dyDescent="0.15">
      <c r="A18" s="132"/>
      <c r="B18" s="132"/>
      <c r="D18" s="218"/>
      <c r="E18" s="219"/>
      <c r="F18" s="219"/>
      <c r="G18" s="219"/>
      <c r="H18" s="220"/>
      <c r="I18" s="37"/>
      <c r="J18" s="38"/>
      <c r="K18" s="39"/>
      <c r="L18" s="40"/>
      <c r="M18" s="165"/>
      <c r="N18" s="166"/>
      <c r="O18" s="41"/>
      <c r="P18" s="42"/>
      <c r="Q18" s="36"/>
      <c r="R18" s="37"/>
      <c r="S18" s="38"/>
      <c r="T18" s="37"/>
      <c r="U18" s="38"/>
      <c r="V18" s="41"/>
      <c r="W18" s="43"/>
    </row>
    <row r="19" spans="1:23" ht="18.75" customHeight="1" x14ac:dyDescent="0.15">
      <c r="A19" s="132"/>
      <c r="B19" s="132"/>
      <c r="D19" s="218"/>
      <c r="E19" s="219"/>
      <c r="F19" s="219"/>
      <c r="G19" s="219"/>
      <c r="H19" s="220"/>
      <c r="I19" s="37"/>
      <c r="J19" s="38"/>
      <c r="K19" s="39"/>
      <c r="L19" s="40"/>
      <c r="M19" s="165"/>
      <c r="N19" s="166"/>
      <c r="O19" s="41"/>
      <c r="P19" s="42"/>
      <c r="Q19" s="36"/>
      <c r="R19" s="37"/>
      <c r="S19" s="38"/>
      <c r="T19" s="37"/>
      <c r="U19" s="38"/>
      <c r="V19" s="41"/>
      <c r="W19" s="43"/>
    </row>
    <row r="20" spans="1:23" ht="18.75" customHeight="1" thickBot="1" x14ac:dyDescent="0.2">
      <c r="A20" s="132"/>
      <c r="B20" s="132"/>
      <c r="D20" s="221"/>
      <c r="E20" s="222"/>
      <c r="F20" s="222"/>
      <c r="G20" s="222"/>
      <c r="H20" s="223"/>
      <c r="I20" s="54" t="s">
        <v>138</v>
      </c>
      <c r="J20" s="54" t="s">
        <v>158</v>
      </c>
      <c r="K20" s="54" t="s">
        <v>138</v>
      </c>
      <c r="L20" s="54" t="s">
        <v>158</v>
      </c>
      <c r="M20" s="54" t="s">
        <v>138</v>
      </c>
      <c r="N20" s="54" t="s">
        <v>158</v>
      </c>
      <c r="O20" s="54" t="s">
        <v>138</v>
      </c>
      <c r="P20" s="54" t="s">
        <v>158</v>
      </c>
      <c r="Q20" s="55"/>
      <c r="R20" s="54" t="s">
        <v>138</v>
      </c>
      <c r="S20" s="54" t="s">
        <v>158</v>
      </c>
      <c r="T20" s="54" t="s">
        <v>138</v>
      </c>
      <c r="U20" s="54" t="s">
        <v>158</v>
      </c>
      <c r="V20" s="54" t="s">
        <v>138</v>
      </c>
      <c r="W20" s="54" t="s">
        <v>158</v>
      </c>
    </row>
    <row r="21" spans="1:23" ht="18.75" customHeight="1" thickTop="1" x14ac:dyDescent="0.15">
      <c r="A21" s="132"/>
      <c r="B21" s="132"/>
      <c r="D21" s="228" t="s">
        <v>141</v>
      </c>
      <c r="E21" s="229"/>
      <c r="F21" s="229"/>
      <c r="G21" s="229" t="s">
        <v>142</v>
      </c>
      <c r="H21" s="230"/>
      <c r="I21" s="78"/>
      <c r="J21" s="79"/>
      <c r="K21" s="86"/>
      <c r="L21" s="87"/>
      <c r="M21" s="78"/>
      <c r="N21" s="79"/>
      <c r="O21" s="71">
        <f>SUM(I21,K21,M21)</f>
        <v>0</v>
      </c>
      <c r="P21" s="62">
        <f>SUM(J21,L21,N21)</f>
        <v>0</v>
      </c>
      <c r="Q21" s="51"/>
      <c r="R21" s="78"/>
      <c r="S21" s="79"/>
      <c r="T21" s="86"/>
      <c r="U21" s="87"/>
      <c r="V21" s="71">
        <f>SUM(R21,T21)</f>
        <v>0</v>
      </c>
      <c r="W21" s="73">
        <f>SUM(S21,U21)</f>
        <v>0</v>
      </c>
    </row>
    <row r="22" spans="1:23" ht="18.75" customHeight="1" x14ac:dyDescent="0.15">
      <c r="A22" s="132"/>
      <c r="B22" s="132"/>
      <c r="D22" s="151"/>
      <c r="E22" s="152"/>
      <c r="F22" s="152"/>
      <c r="G22" s="152" t="s">
        <v>111</v>
      </c>
      <c r="H22" s="153"/>
      <c r="I22" s="80"/>
      <c r="J22" s="81"/>
      <c r="K22" s="88"/>
      <c r="L22" s="89"/>
      <c r="M22" s="80"/>
      <c r="N22" s="81"/>
      <c r="O22" s="71">
        <f t="shared" ref="O22:O28" si="0">SUM(I22,K22,M22)</f>
        <v>0</v>
      </c>
      <c r="P22" s="62">
        <f t="shared" ref="P22:P28" si="1">SUM(J22,L22,N22)</f>
        <v>0</v>
      </c>
      <c r="Q22" s="51"/>
      <c r="R22" s="80"/>
      <c r="S22" s="81"/>
      <c r="T22" s="88"/>
      <c r="U22" s="89"/>
      <c r="V22" s="71">
        <f t="shared" ref="V22:V28" si="2">SUM(R22,T22)</f>
        <v>0</v>
      </c>
      <c r="W22" s="73">
        <f t="shared" ref="W22:W28" si="3">SUM(S22,U22)</f>
        <v>0</v>
      </c>
    </row>
    <row r="23" spans="1:23" ht="18.75" customHeight="1" x14ac:dyDescent="0.15">
      <c r="A23" s="132"/>
      <c r="B23" s="132"/>
      <c r="D23" s="151"/>
      <c r="E23" s="152"/>
      <c r="F23" s="152"/>
      <c r="G23" s="152" t="s">
        <v>112</v>
      </c>
      <c r="H23" s="153"/>
      <c r="I23" s="80"/>
      <c r="J23" s="81"/>
      <c r="K23" s="88"/>
      <c r="L23" s="89"/>
      <c r="M23" s="80"/>
      <c r="N23" s="81"/>
      <c r="O23" s="71">
        <f t="shared" si="0"/>
        <v>0</v>
      </c>
      <c r="P23" s="62">
        <f t="shared" si="1"/>
        <v>0</v>
      </c>
      <c r="Q23" s="51"/>
      <c r="R23" s="80"/>
      <c r="S23" s="81"/>
      <c r="T23" s="88"/>
      <c r="U23" s="89"/>
      <c r="V23" s="71">
        <f t="shared" si="2"/>
        <v>0</v>
      </c>
      <c r="W23" s="73">
        <f t="shared" si="3"/>
        <v>0</v>
      </c>
    </row>
    <row r="24" spans="1:23" ht="18.75" customHeight="1" x14ac:dyDescent="0.15">
      <c r="A24" s="132"/>
      <c r="B24" s="132"/>
      <c r="D24" s="151"/>
      <c r="E24" s="152"/>
      <c r="F24" s="152"/>
      <c r="G24" s="152" t="s">
        <v>113</v>
      </c>
      <c r="H24" s="153"/>
      <c r="I24" s="80"/>
      <c r="J24" s="81"/>
      <c r="K24" s="88"/>
      <c r="L24" s="89"/>
      <c r="M24" s="80"/>
      <c r="N24" s="81"/>
      <c r="O24" s="71">
        <f t="shared" si="0"/>
        <v>0</v>
      </c>
      <c r="P24" s="62">
        <f t="shared" si="1"/>
        <v>0</v>
      </c>
      <c r="Q24" s="51"/>
      <c r="R24" s="80"/>
      <c r="S24" s="81"/>
      <c r="T24" s="88"/>
      <c r="U24" s="89"/>
      <c r="V24" s="71">
        <f t="shared" si="2"/>
        <v>0</v>
      </c>
      <c r="W24" s="73">
        <f t="shared" si="3"/>
        <v>0</v>
      </c>
    </row>
    <row r="25" spans="1:23" ht="18.75" customHeight="1" x14ac:dyDescent="0.15">
      <c r="A25" s="132"/>
      <c r="B25" s="132"/>
      <c r="D25" s="151"/>
      <c r="E25" s="152"/>
      <c r="F25" s="152"/>
      <c r="G25" s="152" t="s">
        <v>114</v>
      </c>
      <c r="H25" s="153"/>
      <c r="I25" s="80"/>
      <c r="J25" s="81"/>
      <c r="K25" s="88"/>
      <c r="L25" s="89"/>
      <c r="M25" s="80"/>
      <c r="N25" s="81"/>
      <c r="O25" s="71">
        <f t="shared" si="0"/>
        <v>0</v>
      </c>
      <c r="P25" s="62">
        <f t="shared" si="1"/>
        <v>0</v>
      </c>
      <c r="Q25" s="51"/>
      <c r="R25" s="80"/>
      <c r="S25" s="81"/>
      <c r="T25" s="88"/>
      <c r="U25" s="89"/>
      <c r="V25" s="71">
        <f t="shared" si="2"/>
        <v>0</v>
      </c>
      <c r="W25" s="73">
        <f t="shared" si="3"/>
        <v>0</v>
      </c>
    </row>
    <row r="26" spans="1:23" ht="18.75" customHeight="1" x14ac:dyDescent="0.15">
      <c r="A26" s="132"/>
      <c r="B26" s="132"/>
      <c r="D26" s="151"/>
      <c r="E26" s="152"/>
      <c r="F26" s="152"/>
      <c r="G26" s="152" t="s">
        <v>115</v>
      </c>
      <c r="H26" s="153"/>
      <c r="I26" s="80"/>
      <c r="J26" s="81"/>
      <c r="K26" s="88"/>
      <c r="L26" s="89"/>
      <c r="M26" s="80"/>
      <c r="N26" s="81"/>
      <c r="O26" s="71">
        <f t="shared" si="0"/>
        <v>0</v>
      </c>
      <c r="P26" s="62">
        <f t="shared" si="1"/>
        <v>0</v>
      </c>
      <c r="Q26" s="51"/>
      <c r="R26" s="80"/>
      <c r="S26" s="81"/>
      <c r="T26" s="88"/>
      <c r="U26" s="89"/>
      <c r="V26" s="71">
        <f t="shared" si="2"/>
        <v>0</v>
      </c>
      <c r="W26" s="73">
        <f t="shared" si="3"/>
        <v>0</v>
      </c>
    </row>
    <row r="27" spans="1:23" ht="18.75" customHeight="1" x14ac:dyDescent="0.15">
      <c r="A27" s="132"/>
      <c r="B27" s="132"/>
      <c r="D27" s="151" t="s">
        <v>136</v>
      </c>
      <c r="E27" s="152"/>
      <c r="F27" s="152"/>
      <c r="G27" s="84"/>
      <c r="H27" s="47" t="s">
        <v>4</v>
      </c>
      <c r="I27" s="80"/>
      <c r="J27" s="81"/>
      <c r="K27" s="88"/>
      <c r="L27" s="89"/>
      <c r="M27" s="80"/>
      <c r="N27" s="81"/>
      <c r="O27" s="71">
        <f t="shared" si="0"/>
        <v>0</v>
      </c>
      <c r="P27" s="62">
        <f t="shared" si="1"/>
        <v>0</v>
      </c>
      <c r="Q27" s="51"/>
      <c r="R27" s="80"/>
      <c r="S27" s="81"/>
      <c r="T27" s="88"/>
      <c r="U27" s="89"/>
      <c r="V27" s="71">
        <f t="shared" si="2"/>
        <v>0</v>
      </c>
      <c r="W27" s="73">
        <f t="shared" si="3"/>
        <v>0</v>
      </c>
    </row>
    <row r="28" spans="1:23" ht="18.75" customHeight="1" thickBot="1" x14ac:dyDescent="0.2">
      <c r="A28" s="132"/>
      <c r="B28" s="132"/>
      <c r="D28" s="151" t="s">
        <v>136</v>
      </c>
      <c r="E28" s="152"/>
      <c r="F28" s="152"/>
      <c r="G28" s="84"/>
      <c r="H28" s="53" t="s">
        <v>4</v>
      </c>
      <c r="I28" s="82"/>
      <c r="J28" s="83"/>
      <c r="K28" s="90"/>
      <c r="L28" s="91"/>
      <c r="M28" s="82"/>
      <c r="N28" s="83"/>
      <c r="O28" s="71">
        <f t="shared" si="0"/>
        <v>0</v>
      </c>
      <c r="P28" s="63">
        <f t="shared" si="1"/>
        <v>0</v>
      </c>
      <c r="Q28" s="51"/>
      <c r="R28" s="80"/>
      <c r="S28" s="81"/>
      <c r="T28" s="88"/>
      <c r="U28" s="89"/>
      <c r="V28" s="71">
        <f t="shared" si="2"/>
        <v>0</v>
      </c>
      <c r="W28" s="73">
        <f t="shared" si="3"/>
        <v>0</v>
      </c>
    </row>
    <row r="29" spans="1:23" ht="21.75" customHeight="1" thickBot="1" x14ac:dyDescent="0.2">
      <c r="A29" s="132"/>
      <c r="B29" s="132"/>
      <c r="D29" s="151" t="s">
        <v>147</v>
      </c>
      <c r="E29" s="152"/>
      <c r="F29" s="152"/>
      <c r="G29" s="152"/>
      <c r="H29" s="152"/>
      <c r="I29" s="152"/>
      <c r="J29" s="152"/>
      <c r="K29" s="152"/>
      <c r="L29" s="152"/>
      <c r="M29" s="152"/>
      <c r="N29" s="152"/>
      <c r="O29" s="152"/>
      <c r="P29" s="64">
        <f>SUM(P21:P28)</f>
        <v>0</v>
      </c>
      <c r="Q29" s="51"/>
      <c r="R29" s="173" t="s">
        <v>149</v>
      </c>
      <c r="S29" s="152"/>
      <c r="T29" s="152"/>
      <c r="U29" s="152"/>
      <c r="V29" s="152"/>
      <c r="W29" s="74">
        <f>SUM(W21:W28)</f>
        <v>0</v>
      </c>
    </row>
    <row r="30" spans="1:23" ht="18.75" customHeight="1" x14ac:dyDescent="0.15">
      <c r="A30" s="132"/>
      <c r="B30" s="132"/>
      <c r="D30" s="151" t="s">
        <v>141</v>
      </c>
      <c r="E30" s="152"/>
      <c r="F30" s="152"/>
      <c r="G30" s="152" t="s">
        <v>143</v>
      </c>
      <c r="H30" s="153"/>
      <c r="I30" s="80"/>
      <c r="J30" s="81"/>
      <c r="K30" s="88"/>
      <c r="L30" s="89"/>
      <c r="M30" s="80"/>
      <c r="N30" s="81"/>
      <c r="O30" s="72">
        <f>SUM(I30,K30,M30)</f>
        <v>0</v>
      </c>
      <c r="P30" s="62">
        <f>SUM(J30,L30,N30)</f>
        <v>0</v>
      </c>
      <c r="Q30" s="51"/>
      <c r="R30" s="80"/>
      <c r="S30" s="81"/>
      <c r="T30" s="88"/>
      <c r="U30" s="89"/>
      <c r="V30" s="72">
        <f>SUM(R30,T30)</f>
        <v>0</v>
      </c>
      <c r="W30" s="73">
        <f>SUM(S30,U30)</f>
        <v>0</v>
      </c>
    </row>
    <row r="31" spans="1:23" ht="18.75" customHeight="1" x14ac:dyDescent="0.15">
      <c r="A31" s="132"/>
      <c r="B31" s="132"/>
      <c r="D31" s="151"/>
      <c r="E31" s="152"/>
      <c r="F31" s="152"/>
      <c r="G31" s="152" t="s">
        <v>116</v>
      </c>
      <c r="H31" s="153"/>
      <c r="I31" s="80"/>
      <c r="J31" s="81"/>
      <c r="K31" s="88"/>
      <c r="L31" s="89"/>
      <c r="M31" s="80"/>
      <c r="N31" s="81"/>
      <c r="O31" s="72">
        <f t="shared" ref="O31:O37" si="4">SUM(I31,K31,M31)</f>
        <v>0</v>
      </c>
      <c r="P31" s="65">
        <f t="shared" ref="P31:P37" si="5">SUM(J31,L31,N31)</f>
        <v>0</v>
      </c>
      <c r="Q31" s="51"/>
      <c r="R31" s="80"/>
      <c r="S31" s="81"/>
      <c r="T31" s="88"/>
      <c r="U31" s="89"/>
      <c r="V31" s="72">
        <f t="shared" ref="V31:V37" si="6">SUM(R31,T31)</f>
        <v>0</v>
      </c>
      <c r="W31" s="73">
        <f t="shared" ref="W31:W37" si="7">SUM(S31,U31)</f>
        <v>0</v>
      </c>
    </row>
    <row r="32" spans="1:23" ht="18.75" customHeight="1" x14ac:dyDescent="0.15">
      <c r="A32" s="132"/>
      <c r="B32" s="132"/>
      <c r="D32" s="151"/>
      <c r="E32" s="152"/>
      <c r="F32" s="152"/>
      <c r="G32" s="152" t="s">
        <v>117</v>
      </c>
      <c r="H32" s="153"/>
      <c r="I32" s="80"/>
      <c r="J32" s="81"/>
      <c r="K32" s="88"/>
      <c r="L32" s="89"/>
      <c r="M32" s="80"/>
      <c r="N32" s="81"/>
      <c r="O32" s="72">
        <f t="shared" si="4"/>
        <v>0</v>
      </c>
      <c r="P32" s="65">
        <f t="shared" si="5"/>
        <v>0</v>
      </c>
      <c r="Q32" s="51"/>
      <c r="R32" s="80"/>
      <c r="S32" s="81"/>
      <c r="T32" s="88"/>
      <c r="U32" s="89"/>
      <c r="V32" s="72">
        <f t="shared" si="6"/>
        <v>0</v>
      </c>
      <c r="W32" s="73">
        <f t="shared" si="7"/>
        <v>0</v>
      </c>
    </row>
    <row r="33" spans="1:23" ht="18.75" customHeight="1" x14ac:dyDescent="0.15">
      <c r="A33" s="132"/>
      <c r="B33" s="132"/>
      <c r="D33" s="151" t="s">
        <v>144</v>
      </c>
      <c r="E33" s="152"/>
      <c r="F33" s="152"/>
      <c r="G33" s="152" t="s">
        <v>118</v>
      </c>
      <c r="H33" s="153"/>
      <c r="I33" s="80"/>
      <c r="J33" s="81"/>
      <c r="K33" s="88"/>
      <c r="L33" s="89"/>
      <c r="M33" s="80"/>
      <c r="N33" s="81"/>
      <c r="O33" s="72">
        <f t="shared" si="4"/>
        <v>0</v>
      </c>
      <c r="P33" s="65">
        <f t="shared" si="5"/>
        <v>0</v>
      </c>
      <c r="Q33" s="51"/>
      <c r="R33" s="80"/>
      <c r="S33" s="81"/>
      <c r="T33" s="88"/>
      <c r="U33" s="89"/>
      <c r="V33" s="72">
        <f t="shared" si="6"/>
        <v>0</v>
      </c>
      <c r="W33" s="73">
        <f t="shared" si="7"/>
        <v>0</v>
      </c>
    </row>
    <row r="34" spans="1:23" ht="18.75" customHeight="1" x14ac:dyDescent="0.15">
      <c r="A34" s="132"/>
      <c r="B34" s="132"/>
      <c r="D34" s="151"/>
      <c r="E34" s="152"/>
      <c r="F34" s="152"/>
      <c r="G34" s="152" t="s">
        <v>119</v>
      </c>
      <c r="H34" s="153"/>
      <c r="I34" s="80"/>
      <c r="J34" s="81"/>
      <c r="K34" s="88"/>
      <c r="L34" s="89"/>
      <c r="M34" s="80"/>
      <c r="N34" s="81"/>
      <c r="O34" s="72">
        <f t="shared" si="4"/>
        <v>0</v>
      </c>
      <c r="P34" s="65">
        <f t="shared" si="5"/>
        <v>0</v>
      </c>
      <c r="Q34" s="51"/>
      <c r="R34" s="80"/>
      <c r="S34" s="81"/>
      <c r="T34" s="88"/>
      <c r="U34" s="89"/>
      <c r="V34" s="72">
        <f t="shared" si="6"/>
        <v>0</v>
      </c>
      <c r="W34" s="73">
        <f t="shared" si="7"/>
        <v>0</v>
      </c>
    </row>
    <row r="35" spans="1:23" ht="18.75" customHeight="1" x14ac:dyDescent="0.15">
      <c r="D35" s="151"/>
      <c r="E35" s="152"/>
      <c r="F35" s="152"/>
      <c r="G35" s="152" t="s">
        <v>120</v>
      </c>
      <c r="H35" s="153"/>
      <c r="I35" s="80"/>
      <c r="J35" s="81"/>
      <c r="K35" s="88"/>
      <c r="L35" s="89"/>
      <c r="M35" s="80"/>
      <c r="N35" s="81"/>
      <c r="O35" s="72">
        <f t="shared" si="4"/>
        <v>0</v>
      </c>
      <c r="P35" s="65">
        <f t="shared" si="5"/>
        <v>0</v>
      </c>
      <c r="Q35" s="51"/>
      <c r="R35" s="80"/>
      <c r="S35" s="81"/>
      <c r="T35" s="88"/>
      <c r="U35" s="89"/>
      <c r="V35" s="72">
        <f t="shared" si="6"/>
        <v>0</v>
      </c>
      <c r="W35" s="73">
        <f t="shared" si="7"/>
        <v>0</v>
      </c>
    </row>
    <row r="36" spans="1:23" ht="18.75" customHeight="1" x14ac:dyDescent="0.15">
      <c r="D36" s="151" t="s">
        <v>137</v>
      </c>
      <c r="E36" s="152"/>
      <c r="F36" s="152"/>
      <c r="G36" s="85"/>
      <c r="H36" s="47" t="s">
        <v>4</v>
      </c>
      <c r="I36" s="80"/>
      <c r="J36" s="81"/>
      <c r="K36" s="88"/>
      <c r="L36" s="89"/>
      <c r="M36" s="80"/>
      <c r="N36" s="81"/>
      <c r="O36" s="72">
        <f t="shared" si="4"/>
        <v>0</v>
      </c>
      <c r="P36" s="65">
        <f t="shared" si="5"/>
        <v>0</v>
      </c>
      <c r="Q36" s="51"/>
      <c r="R36" s="80"/>
      <c r="S36" s="81"/>
      <c r="T36" s="88"/>
      <c r="U36" s="89"/>
      <c r="V36" s="72">
        <f t="shared" si="6"/>
        <v>0</v>
      </c>
      <c r="W36" s="73">
        <f t="shared" si="7"/>
        <v>0</v>
      </c>
    </row>
    <row r="37" spans="1:23" ht="18.75" customHeight="1" thickBot="1" x14ac:dyDescent="0.2">
      <c r="D37" s="151" t="s">
        <v>137</v>
      </c>
      <c r="E37" s="152"/>
      <c r="F37" s="152"/>
      <c r="G37" s="84"/>
      <c r="H37" s="52" t="s">
        <v>4</v>
      </c>
      <c r="I37" s="80"/>
      <c r="J37" s="81"/>
      <c r="K37" s="88"/>
      <c r="L37" s="89"/>
      <c r="M37" s="80"/>
      <c r="N37" s="81"/>
      <c r="O37" s="72">
        <f t="shared" si="4"/>
        <v>0</v>
      </c>
      <c r="P37" s="66">
        <f t="shared" si="5"/>
        <v>0</v>
      </c>
      <c r="Q37" s="51"/>
      <c r="R37" s="80"/>
      <c r="S37" s="81"/>
      <c r="T37" s="88"/>
      <c r="U37" s="89"/>
      <c r="V37" s="72">
        <f t="shared" si="6"/>
        <v>0</v>
      </c>
      <c r="W37" s="73">
        <f t="shared" si="7"/>
        <v>0</v>
      </c>
    </row>
    <row r="38" spans="1:23" ht="21.75" customHeight="1" thickBot="1" x14ac:dyDescent="0.2">
      <c r="D38" s="197" t="s">
        <v>148</v>
      </c>
      <c r="E38" s="198"/>
      <c r="F38" s="198"/>
      <c r="G38" s="198"/>
      <c r="H38" s="198"/>
      <c r="I38" s="198"/>
      <c r="J38" s="198"/>
      <c r="K38" s="198"/>
      <c r="L38" s="198"/>
      <c r="M38" s="198"/>
      <c r="N38" s="198"/>
      <c r="O38" s="199"/>
      <c r="P38" s="67">
        <f>SUM(P30:P37)</f>
        <v>0</v>
      </c>
      <c r="Q38" s="51"/>
      <c r="R38" s="200" t="s">
        <v>150</v>
      </c>
      <c r="S38" s="198"/>
      <c r="T38" s="198"/>
      <c r="U38" s="198"/>
      <c r="V38" s="198"/>
      <c r="W38" s="75">
        <f>SUM(W30:W37)</f>
        <v>0</v>
      </c>
    </row>
    <row r="39" spans="1:23" ht="21.75" customHeight="1" thickTop="1" thickBot="1" x14ac:dyDescent="0.2">
      <c r="D39" s="192" t="s">
        <v>176</v>
      </c>
      <c r="E39" s="193"/>
      <c r="F39" s="193"/>
      <c r="G39" s="193"/>
      <c r="H39" s="193"/>
      <c r="I39" s="193"/>
      <c r="J39" s="193"/>
      <c r="K39" s="193"/>
      <c r="L39" s="193"/>
      <c r="M39" s="193"/>
      <c r="N39" s="193"/>
      <c r="O39" s="194"/>
      <c r="P39" s="127">
        <f>SUM(P21:P28)+SUM(P30:P37)</f>
        <v>0</v>
      </c>
      <c r="Q39" s="128"/>
      <c r="R39" s="195" t="s">
        <v>175</v>
      </c>
      <c r="S39" s="193"/>
      <c r="T39" s="193"/>
      <c r="U39" s="193"/>
      <c r="V39" s="194"/>
      <c r="W39" s="129">
        <f>SUM(W21:W28,W30:W37)</f>
        <v>0</v>
      </c>
    </row>
    <row r="40" spans="1:23" ht="26.25" customHeight="1" thickTop="1" thickBot="1" x14ac:dyDescent="0.2">
      <c r="D40" s="186"/>
      <c r="E40" s="178"/>
      <c r="F40" s="178"/>
      <c r="G40" s="178"/>
      <c r="H40" s="178"/>
      <c r="I40" s="178"/>
      <c r="J40" s="178"/>
      <c r="K40" s="178"/>
      <c r="L40" s="178"/>
      <c r="M40" s="187"/>
      <c r="N40" s="174" t="s">
        <v>156</v>
      </c>
      <c r="O40" s="58" t="s">
        <v>145</v>
      </c>
      <c r="P40" s="68">
        <f>ROUNDDOWN(P29/1000,0)</f>
        <v>0</v>
      </c>
      <c r="Q40" s="56"/>
      <c r="R40" s="177"/>
      <c r="S40" s="178"/>
      <c r="T40" s="178"/>
      <c r="U40" s="183" t="s">
        <v>156</v>
      </c>
      <c r="V40" s="58" t="s">
        <v>145</v>
      </c>
      <c r="W40" s="76">
        <f>ROUNDDOWN(W29/1000,0)</f>
        <v>0</v>
      </c>
    </row>
    <row r="41" spans="1:23" ht="26.25" customHeight="1" thickBot="1" x14ac:dyDescent="0.2">
      <c r="D41" s="188"/>
      <c r="E41" s="180"/>
      <c r="F41" s="180"/>
      <c r="G41" s="180"/>
      <c r="H41" s="180"/>
      <c r="I41" s="180"/>
      <c r="J41" s="180"/>
      <c r="K41" s="180"/>
      <c r="L41" s="180"/>
      <c r="M41" s="189"/>
      <c r="N41" s="175"/>
      <c r="O41" s="59" t="s">
        <v>146</v>
      </c>
      <c r="P41" s="69">
        <f>ROUNDDOWN(P38/1000,0)</f>
        <v>0</v>
      </c>
      <c r="Q41" s="56"/>
      <c r="R41" s="179"/>
      <c r="S41" s="180"/>
      <c r="T41" s="180"/>
      <c r="U41" s="184"/>
      <c r="V41" s="59" t="s">
        <v>146</v>
      </c>
      <c r="W41" s="77">
        <f>ROUNDDOWN(W38/1000,0)</f>
        <v>0</v>
      </c>
    </row>
    <row r="42" spans="1:23" ht="26.25" customHeight="1" thickBot="1" x14ac:dyDescent="0.2">
      <c r="D42" s="190"/>
      <c r="E42" s="182"/>
      <c r="F42" s="182"/>
      <c r="G42" s="182"/>
      <c r="H42" s="182"/>
      <c r="I42" s="182"/>
      <c r="J42" s="182"/>
      <c r="K42" s="182"/>
      <c r="L42" s="182"/>
      <c r="M42" s="191"/>
      <c r="N42" s="176"/>
      <c r="O42" s="60" t="s">
        <v>157</v>
      </c>
      <c r="P42" s="70">
        <f>ROUNDDOWN(SUM(P21:P28,P30:P37)/1000,0)</f>
        <v>0</v>
      </c>
      <c r="Q42" s="57"/>
      <c r="R42" s="181"/>
      <c r="S42" s="182"/>
      <c r="T42" s="182"/>
      <c r="U42" s="185"/>
      <c r="V42" s="61" t="s">
        <v>157</v>
      </c>
      <c r="W42" s="76">
        <f>ROUNDDOWN(SUM(W21:W28,W30:W37)/1000,0)</f>
        <v>0</v>
      </c>
    </row>
  </sheetData>
  <sheetProtection sheet="1" objects="1" scenarios="1"/>
  <mergeCells count="75">
    <mergeCell ref="D39:O39"/>
    <mergeCell ref="R39:V39"/>
    <mergeCell ref="A8:B34"/>
    <mergeCell ref="B2:F2"/>
    <mergeCell ref="B3:C3"/>
    <mergeCell ref="D3:F3"/>
    <mergeCell ref="B4:C4"/>
    <mergeCell ref="D4:F4"/>
    <mergeCell ref="G34:H34"/>
    <mergeCell ref="G35:H35"/>
    <mergeCell ref="D31:F31"/>
    <mergeCell ref="D32:F32"/>
    <mergeCell ref="D33:F33"/>
    <mergeCell ref="D34:F34"/>
    <mergeCell ref="D35:F35"/>
    <mergeCell ref="G31:H31"/>
    <mergeCell ref="G24:H24"/>
    <mergeCell ref="G25:H25"/>
    <mergeCell ref="G26:H26"/>
    <mergeCell ref="D30:F30"/>
    <mergeCell ref="G30:H30"/>
    <mergeCell ref="D38:O38"/>
    <mergeCell ref="R29:V29"/>
    <mergeCell ref="R38:V38"/>
    <mergeCell ref="D21:F21"/>
    <mergeCell ref="D22:F22"/>
    <mergeCell ref="D23:F23"/>
    <mergeCell ref="D24:F24"/>
    <mergeCell ref="D25:F25"/>
    <mergeCell ref="D26:F26"/>
    <mergeCell ref="G21:H21"/>
    <mergeCell ref="D27:F27"/>
    <mergeCell ref="D28:F28"/>
    <mergeCell ref="D29:O29"/>
    <mergeCell ref="G32:H32"/>
    <mergeCell ref="G33:H33"/>
    <mergeCell ref="G22:H22"/>
    <mergeCell ref="J2:U2"/>
    <mergeCell ref="I4:J4"/>
    <mergeCell ref="I8:J8"/>
    <mergeCell ref="I11:J11"/>
    <mergeCell ref="O11:P11"/>
    <mergeCell ref="K10:N11"/>
    <mergeCell ref="Q10:U11"/>
    <mergeCell ref="K3:O4"/>
    <mergeCell ref="Q3:U4"/>
    <mergeCell ref="K7:U8"/>
    <mergeCell ref="K13:S13"/>
    <mergeCell ref="M17:N19"/>
    <mergeCell ref="N40:N42"/>
    <mergeCell ref="U40:U42"/>
    <mergeCell ref="D40:M42"/>
    <mergeCell ref="R40:T42"/>
    <mergeCell ref="D36:F36"/>
    <mergeCell ref="D37:F37"/>
    <mergeCell ref="T15:U15"/>
    <mergeCell ref="O17:P17"/>
    <mergeCell ref="K15:L15"/>
    <mergeCell ref="M15:N15"/>
    <mergeCell ref="O15:P15"/>
    <mergeCell ref="K16:L16"/>
    <mergeCell ref="M16:N16"/>
    <mergeCell ref="O16:P16"/>
    <mergeCell ref="R14:W14"/>
    <mergeCell ref="V15:W15"/>
    <mergeCell ref="T16:U16"/>
    <mergeCell ref="V16:W16"/>
    <mergeCell ref="V17:W17"/>
    <mergeCell ref="R15:S15"/>
    <mergeCell ref="R16:S16"/>
    <mergeCell ref="G23:H23"/>
    <mergeCell ref="I15:J15"/>
    <mergeCell ref="I16:J16"/>
    <mergeCell ref="D14:H20"/>
    <mergeCell ref="I14:P14"/>
  </mergeCells>
  <phoneticPr fontId="1"/>
  <dataValidations count="5">
    <dataValidation type="list" allowBlank="1" showInputMessage="1" showErrorMessage="1" sqref="G27:G28" xr:uid="{797995B3-1870-4D44-BF5B-6BADEF3B0FDC}">
      <formula1>"4,5,6,7,8,9"</formula1>
    </dataValidation>
    <dataValidation type="list" allowBlank="1" showInputMessage="1" showErrorMessage="1" sqref="G36:G37" xr:uid="{F4471A8B-CCC2-481F-923E-A5F556495829}">
      <formula1>"10,11,12,1,2,3"</formula1>
    </dataValidation>
    <dataValidation type="list" allowBlank="1" showInputMessage="1" showErrorMessage="1" sqref="B4:C4" xr:uid="{8B196C35-2D22-4F95-B76D-FAFA7B8C103C}">
      <formula1>"0,2,6"</formula1>
    </dataValidation>
    <dataValidation type="list" allowBlank="1" showInputMessage="1" showErrorMessage="1" sqref="W8" xr:uid="{7E57D614-E715-497F-B61A-A84B00589060}">
      <formula1>"選択してください,前年度と同額,前年度と変わる"</formula1>
    </dataValidation>
    <dataValidation type="list" allowBlank="1" showInputMessage="1" showErrorMessage="1" sqref="W4" xr:uid="{EC201CD9-EC4F-448C-989B-4623AB6595B0}">
      <formula1>"選択してください,分割払い（３回）,一括払い"</formula1>
    </dataValidation>
  </dataValidations>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V52"/>
  <sheetViews>
    <sheetView showGridLines="0" zoomScale="70" zoomScaleNormal="70" workbookViewId="0">
      <selection activeCell="F43" sqref="F43:I43"/>
    </sheetView>
  </sheetViews>
  <sheetFormatPr defaultRowHeight="13.5" x14ac:dyDescent="0.15"/>
  <cols>
    <col min="1" max="22" width="10.625" style="1" customWidth="1"/>
    <col min="23" max="16384" width="9" style="1"/>
  </cols>
  <sheetData>
    <row r="1" spans="1:22" ht="16.5" customHeight="1" x14ac:dyDescent="0.15">
      <c r="A1" s="234" t="s">
        <v>63</v>
      </c>
      <c r="B1" s="234"/>
      <c r="C1" s="234"/>
      <c r="D1" s="234"/>
      <c r="E1" s="234"/>
      <c r="F1" s="234"/>
      <c r="G1" s="234"/>
      <c r="H1" s="234"/>
      <c r="I1" s="234"/>
    </row>
    <row r="2" spans="1:22" ht="16.5" customHeight="1" x14ac:dyDescent="0.15">
      <c r="A2" s="234"/>
      <c r="B2" s="234"/>
      <c r="C2" s="234"/>
      <c r="D2" s="234"/>
      <c r="E2" s="234"/>
      <c r="F2" s="234"/>
      <c r="G2" s="234"/>
      <c r="H2" s="234"/>
      <c r="I2" s="234"/>
      <c r="K2" s="235" t="s">
        <v>5</v>
      </c>
      <c r="L2" s="14"/>
      <c r="M2" s="18"/>
      <c r="N2" s="18"/>
      <c r="O2" s="18"/>
      <c r="P2" s="18"/>
      <c r="Q2" s="18"/>
      <c r="R2" s="18"/>
      <c r="S2" s="18"/>
    </row>
    <row r="3" spans="1:22" ht="16.5" customHeight="1" x14ac:dyDescent="0.15">
      <c r="K3" s="236"/>
      <c r="L3" s="237" t="s">
        <v>87</v>
      </c>
      <c r="M3" s="237"/>
      <c r="N3" s="237"/>
      <c r="O3" s="237"/>
      <c r="P3" s="237"/>
      <c r="Q3" s="237"/>
      <c r="R3" s="237"/>
      <c r="S3" s="237"/>
      <c r="T3" s="237"/>
    </row>
    <row r="4" spans="1:22" ht="16.5" customHeight="1" x14ac:dyDescent="0.15">
      <c r="L4" s="237"/>
      <c r="M4" s="237"/>
      <c r="N4" s="237"/>
      <c r="O4" s="237"/>
      <c r="P4" s="237"/>
      <c r="Q4" s="237"/>
      <c r="R4" s="237"/>
      <c r="S4" s="237"/>
      <c r="T4" s="237"/>
    </row>
    <row r="5" spans="1:22" ht="16.5" customHeight="1" x14ac:dyDescent="0.15">
      <c r="A5" s="3"/>
      <c r="L5" s="237"/>
      <c r="M5" s="237"/>
      <c r="N5" s="237"/>
      <c r="O5" s="237"/>
      <c r="P5" s="237"/>
      <c r="Q5" s="237"/>
      <c r="R5" s="237"/>
      <c r="S5" s="237"/>
      <c r="T5" s="237"/>
    </row>
    <row r="6" spans="1:22" ht="16.5" customHeight="1" x14ac:dyDescent="0.15">
      <c r="A6" s="235" t="s">
        <v>74</v>
      </c>
      <c r="L6" s="237"/>
      <c r="M6" s="237"/>
      <c r="N6" s="237"/>
      <c r="O6" s="237"/>
      <c r="P6" s="237"/>
      <c r="Q6" s="237"/>
      <c r="R6" s="237"/>
      <c r="S6" s="237"/>
      <c r="T6" s="237"/>
    </row>
    <row r="7" spans="1:22" ht="16.5" customHeight="1" x14ac:dyDescent="0.15">
      <c r="A7" s="236"/>
      <c r="L7" s="237"/>
      <c r="M7" s="237"/>
      <c r="N7" s="237"/>
      <c r="O7" s="237"/>
      <c r="P7" s="237"/>
      <c r="Q7" s="237"/>
      <c r="R7" s="237"/>
      <c r="S7" s="237"/>
      <c r="T7" s="237"/>
    </row>
    <row r="8" spans="1:22" ht="16.5" customHeight="1" x14ac:dyDescent="0.15">
      <c r="L8" s="237"/>
      <c r="M8" s="237"/>
      <c r="N8" s="237"/>
      <c r="O8" s="237"/>
      <c r="P8" s="237"/>
      <c r="Q8" s="237"/>
      <c r="R8" s="237"/>
      <c r="S8" s="237"/>
      <c r="T8" s="237"/>
    </row>
    <row r="9" spans="1:22" ht="16.5" customHeight="1" x14ac:dyDescent="0.15">
      <c r="A9" s="2" t="s">
        <v>6</v>
      </c>
      <c r="B9" s="238" t="s">
        <v>88</v>
      </c>
      <c r="C9" s="239"/>
      <c r="D9" s="239"/>
      <c r="E9" s="240"/>
      <c r="F9" s="241" t="s">
        <v>7</v>
      </c>
      <c r="G9" s="239"/>
      <c r="H9" s="239"/>
      <c r="I9" s="240"/>
      <c r="K9" s="242" t="s">
        <v>89</v>
      </c>
      <c r="L9" s="242"/>
      <c r="M9" s="242"/>
      <c r="N9" s="18"/>
      <c r="O9" s="18"/>
      <c r="P9" s="18"/>
      <c r="Q9" s="18"/>
      <c r="R9" s="18"/>
      <c r="S9" s="18"/>
    </row>
    <row r="10" spans="1:22" ht="16.5" customHeight="1" x14ac:dyDescent="0.15">
      <c r="A10" s="12"/>
      <c r="B10" s="244" t="s">
        <v>65</v>
      </c>
      <c r="C10" s="245"/>
      <c r="D10" s="245"/>
      <c r="E10" s="246"/>
      <c r="F10" s="250" t="s">
        <v>9</v>
      </c>
      <c r="G10" s="251"/>
      <c r="H10" s="251"/>
      <c r="I10" s="252"/>
      <c r="K10" s="243"/>
      <c r="L10" s="243"/>
      <c r="M10" s="243"/>
    </row>
    <row r="11" spans="1:22" ht="16.5" customHeight="1" x14ac:dyDescent="0.15">
      <c r="A11" s="26"/>
      <c r="B11" s="247"/>
      <c r="C11" s="248"/>
      <c r="D11" s="248"/>
      <c r="E11" s="249"/>
      <c r="F11" s="253" t="s">
        <v>10</v>
      </c>
      <c r="G11" s="254"/>
      <c r="H11" s="254"/>
      <c r="I11" s="255"/>
      <c r="K11" s="257" t="s">
        <v>84</v>
      </c>
      <c r="L11" s="258"/>
      <c r="M11" s="259"/>
      <c r="N11" s="241" t="s">
        <v>11</v>
      </c>
      <c r="O11" s="239"/>
      <c r="P11" s="239"/>
      <c r="Q11" s="239"/>
      <c r="R11" s="239"/>
      <c r="S11" s="239"/>
      <c r="T11" s="239"/>
      <c r="U11" s="260"/>
      <c r="V11" s="261"/>
    </row>
    <row r="12" spans="1:22" ht="16.5" customHeight="1" x14ac:dyDescent="0.15">
      <c r="A12" s="262" t="s">
        <v>8</v>
      </c>
      <c r="B12" s="247"/>
      <c r="C12" s="248"/>
      <c r="D12" s="248"/>
      <c r="E12" s="249"/>
      <c r="F12" s="256"/>
      <c r="G12" s="254"/>
      <c r="H12" s="254"/>
      <c r="I12" s="255"/>
      <c r="K12" s="19" t="s">
        <v>12</v>
      </c>
      <c r="L12" s="19"/>
      <c r="M12" s="19"/>
      <c r="N12" s="263" t="s">
        <v>77</v>
      </c>
      <c r="O12" s="264"/>
      <c r="P12" s="264"/>
      <c r="Q12" s="264"/>
      <c r="R12" s="264"/>
      <c r="S12" s="264"/>
      <c r="T12" s="264"/>
      <c r="U12" s="260"/>
      <c r="V12" s="261"/>
    </row>
    <row r="13" spans="1:22" ht="16.5" customHeight="1" x14ac:dyDescent="0.15">
      <c r="A13" s="262"/>
      <c r="B13" s="247"/>
      <c r="C13" s="248"/>
      <c r="D13" s="248"/>
      <c r="E13" s="249"/>
      <c r="F13" s="253" t="s">
        <v>13</v>
      </c>
      <c r="G13" s="265"/>
      <c r="H13" s="265"/>
      <c r="I13" s="266"/>
      <c r="K13" s="16" t="s">
        <v>14</v>
      </c>
      <c r="L13" s="17"/>
      <c r="M13" s="13"/>
      <c r="N13" s="263" t="s">
        <v>78</v>
      </c>
      <c r="O13" s="264"/>
      <c r="P13" s="264"/>
      <c r="Q13" s="264"/>
      <c r="R13" s="264"/>
      <c r="S13" s="264"/>
      <c r="T13" s="264"/>
      <c r="U13" s="260"/>
      <c r="V13" s="261"/>
    </row>
    <row r="14" spans="1:22" ht="16.5" customHeight="1" x14ac:dyDescent="0.15">
      <c r="A14" s="262"/>
      <c r="B14" s="247"/>
      <c r="C14" s="248"/>
      <c r="D14" s="248"/>
      <c r="E14" s="249"/>
      <c r="F14" s="267" t="s">
        <v>90</v>
      </c>
      <c r="G14" s="268"/>
      <c r="H14" s="268"/>
      <c r="I14" s="269"/>
      <c r="K14" s="19" t="s">
        <v>15</v>
      </c>
      <c r="L14" s="19"/>
      <c r="M14" s="19"/>
      <c r="N14" s="263" t="s">
        <v>16</v>
      </c>
      <c r="O14" s="264"/>
      <c r="P14" s="264"/>
      <c r="Q14" s="264"/>
      <c r="R14" s="264"/>
      <c r="S14" s="264"/>
      <c r="T14" s="264"/>
      <c r="U14" s="260"/>
      <c r="V14" s="261"/>
    </row>
    <row r="15" spans="1:22" ht="16.5" customHeight="1" x14ac:dyDescent="0.15">
      <c r="A15" s="262"/>
      <c r="B15" s="274" t="s">
        <v>66</v>
      </c>
      <c r="C15" s="275"/>
      <c r="D15" s="275"/>
      <c r="E15" s="276"/>
      <c r="F15" s="270"/>
      <c r="G15" s="268"/>
      <c r="H15" s="268"/>
      <c r="I15" s="269"/>
      <c r="K15" s="19" t="s">
        <v>75</v>
      </c>
      <c r="L15" s="16"/>
      <c r="M15" s="13"/>
      <c r="N15" s="263"/>
      <c r="O15" s="264"/>
      <c r="P15" s="264"/>
      <c r="Q15" s="264"/>
      <c r="R15" s="264"/>
      <c r="S15" s="264"/>
      <c r="T15" s="264"/>
      <c r="U15" s="260"/>
      <c r="V15" s="261"/>
    </row>
    <row r="16" spans="1:22" ht="16.5" customHeight="1" x14ac:dyDescent="0.15">
      <c r="A16" s="262"/>
      <c r="B16" s="277"/>
      <c r="C16" s="275"/>
      <c r="D16" s="275"/>
      <c r="E16" s="276"/>
      <c r="F16" s="270"/>
      <c r="G16" s="268"/>
      <c r="H16" s="268"/>
      <c r="I16" s="269"/>
      <c r="K16" s="19" t="s">
        <v>17</v>
      </c>
      <c r="L16" s="16"/>
      <c r="M16" s="13"/>
      <c r="N16" s="263"/>
      <c r="O16" s="264"/>
      <c r="P16" s="264"/>
      <c r="Q16" s="264"/>
      <c r="R16" s="264"/>
      <c r="S16" s="264"/>
      <c r="T16" s="264"/>
      <c r="U16" s="260"/>
      <c r="V16" s="261"/>
    </row>
    <row r="17" spans="1:22" ht="16.5" customHeight="1" x14ac:dyDescent="0.15">
      <c r="A17" s="262"/>
      <c r="B17" s="277"/>
      <c r="C17" s="275"/>
      <c r="D17" s="275"/>
      <c r="E17" s="276"/>
      <c r="F17" s="270"/>
      <c r="G17" s="268"/>
      <c r="H17" s="268"/>
      <c r="I17" s="269"/>
      <c r="K17" s="15" t="s">
        <v>18</v>
      </c>
      <c r="L17" s="17"/>
      <c r="M17" s="13"/>
      <c r="N17" s="263" t="s">
        <v>79</v>
      </c>
      <c r="O17" s="264"/>
      <c r="P17" s="264"/>
      <c r="Q17" s="264"/>
      <c r="R17" s="264"/>
      <c r="S17" s="264"/>
      <c r="T17" s="264"/>
      <c r="U17" s="260"/>
      <c r="V17" s="261"/>
    </row>
    <row r="18" spans="1:22" ht="16.5" customHeight="1" x14ac:dyDescent="0.15">
      <c r="A18" s="262"/>
      <c r="B18" s="274" t="s">
        <v>91</v>
      </c>
      <c r="C18" s="278"/>
      <c r="D18" s="278"/>
      <c r="E18" s="279"/>
      <c r="F18" s="270"/>
      <c r="G18" s="268"/>
      <c r="H18" s="268"/>
      <c r="I18" s="269"/>
      <c r="K18" s="15" t="s">
        <v>19</v>
      </c>
      <c r="L18" s="17"/>
      <c r="M18" s="13"/>
      <c r="N18" s="263"/>
      <c r="O18" s="264"/>
      <c r="P18" s="264"/>
      <c r="Q18" s="264"/>
      <c r="R18" s="264"/>
      <c r="S18" s="264"/>
      <c r="T18" s="264"/>
      <c r="U18" s="260"/>
      <c r="V18" s="261"/>
    </row>
    <row r="19" spans="1:22" ht="16.5" customHeight="1" x14ac:dyDescent="0.15">
      <c r="A19" s="26"/>
      <c r="B19" s="274"/>
      <c r="C19" s="278"/>
      <c r="D19" s="278"/>
      <c r="E19" s="279"/>
      <c r="F19" s="270"/>
      <c r="G19" s="268"/>
      <c r="H19" s="268"/>
      <c r="I19" s="269"/>
      <c r="K19" s="15" t="s">
        <v>20</v>
      </c>
      <c r="L19" s="17"/>
      <c r="M19" s="13"/>
      <c r="N19" s="263"/>
      <c r="O19" s="264"/>
      <c r="P19" s="264"/>
      <c r="Q19" s="264"/>
      <c r="R19" s="264"/>
      <c r="S19" s="264"/>
      <c r="T19" s="264"/>
      <c r="U19" s="260"/>
      <c r="V19" s="261"/>
    </row>
    <row r="20" spans="1:22" ht="16.5" customHeight="1" x14ac:dyDescent="0.15">
      <c r="A20" s="27"/>
      <c r="B20" s="280"/>
      <c r="C20" s="281"/>
      <c r="D20" s="281"/>
      <c r="E20" s="282"/>
      <c r="F20" s="271"/>
      <c r="G20" s="272"/>
      <c r="H20" s="272"/>
      <c r="I20" s="273"/>
      <c r="K20" s="19" t="s">
        <v>21</v>
      </c>
      <c r="L20" s="16"/>
      <c r="M20" s="13"/>
      <c r="N20" s="263"/>
      <c r="O20" s="264"/>
      <c r="P20" s="264"/>
      <c r="Q20" s="264"/>
      <c r="R20" s="264"/>
      <c r="S20" s="264"/>
      <c r="T20" s="264"/>
      <c r="U20" s="260"/>
      <c r="V20" s="261"/>
    </row>
    <row r="21" spans="1:22" ht="16.5" customHeight="1" x14ac:dyDescent="0.15">
      <c r="A21" s="25"/>
      <c r="B21" s="287" t="s">
        <v>92</v>
      </c>
      <c r="C21" s="288"/>
      <c r="D21" s="288"/>
      <c r="E21" s="289"/>
      <c r="F21" s="250" t="s">
        <v>9</v>
      </c>
      <c r="G21" s="251"/>
      <c r="H21" s="251"/>
      <c r="I21" s="252"/>
      <c r="K21" s="15" t="s">
        <v>23</v>
      </c>
      <c r="L21" s="17"/>
      <c r="M21" s="13"/>
      <c r="N21" s="263"/>
      <c r="O21" s="264"/>
      <c r="P21" s="264"/>
      <c r="Q21" s="264"/>
      <c r="R21" s="264"/>
      <c r="S21" s="264"/>
      <c r="T21" s="264"/>
      <c r="U21" s="260"/>
      <c r="V21" s="261"/>
    </row>
    <row r="22" spans="1:22" ht="16.5" customHeight="1" x14ac:dyDescent="0.15">
      <c r="A22" s="10"/>
      <c r="B22" s="290"/>
      <c r="C22" s="291"/>
      <c r="D22" s="291"/>
      <c r="E22" s="292"/>
      <c r="F22" s="293" t="s">
        <v>68</v>
      </c>
      <c r="G22" s="294"/>
      <c r="H22" s="294"/>
      <c r="I22" s="295"/>
      <c r="K22" s="19" t="s">
        <v>24</v>
      </c>
      <c r="L22" s="16"/>
      <c r="M22" s="13"/>
      <c r="N22" s="263" t="s">
        <v>25</v>
      </c>
      <c r="O22" s="264"/>
      <c r="P22" s="264"/>
      <c r="Q22" s="264"/>
      <c r="R22" s="264"/>
      <c r="S22" s="264"/>
      <c r="T22" s="264"/>
      <c r="U22" s="260"/>
      <c r="V22" s="261"/>
    </row>
    <row r="23" spans="1:22" ht="16.5" customHeight="1" x14ac:dyDescent="0.15">
      <c r="A23" s="10"/>
      <c r="B23" s="290"/>
      <c r="C23" s="291"/>
      <c r="D23" s="291"/>
      <c r="E23" s="292"/>
      <c r="F23" s="293"/>
      <c r="G23" s="294"/>
      <c r="H23" s="294"/>
      <c r="I23" s="295"/>
      <c r="K23" s="15" t="s">
        <v>26</v>
      </c>
      <c r="L23" s="17"/>
      <c r="M23" s="13"/>
      <c r="N23" s="16" t="s">
        <v>80</v>
      </c>
      <c r="O23" s="17"/>
      <c r="P23" s="17"/>
      <c r="Q23" s="17"/>
      <c r="R23" s="17"/>
      <c r="S23" s="17"/>
      <c r="T23" s="17"/>
      <c r="U23" s="17"/>
      <c r="V23" s="13"/>
    </row>
    <row r="24" spans="1:22" ht="16.5" customHeight="1" x14ac:dyDescent="0.15">
      <c r="A24" s="283" t="s">
        <v>22</v>
      </c>
      <c r="B24" s="290"/>
      <c r="C24" s="291"/>
      <c r="D24" s="291"/>
      <c r="E24" s="292"/>
      <c r="F24" s="284" t="s">
        <v>93</v>
      </c>
      <c r="G24" s="285"/>
      <c r="H24" s="285"/>
      <c r="I24" s="286"/>
      <c r="K24" s="15" t="s">
        <v>27</v>
      </c>
      <c r="L24" s="17"/>
      <c r="M24" s="13"/>
      <c r="N24" s="16"/>
      <c r="O24" s="17"/>
      <c r="P24" s="17"/>
      <c r="Q24" s="17"/>
      <c r="R24" s="17"/>
      <c r="S24" s="17"/>
      <c r="T24" s="17"/>
      <c r="U24" s="17"/>
      <c r="V24" s="13"/>
    </row>
    <row r="25" spans="1:22" ht="16.5" customHeight="1" x14ac:dyDescent="0.15">
      <c r="A25" s="283"/>
      <c r="B25" s="253" t="s">
        <v>67</v>
      </c>
      <c r="C25" s="265"/>
      <c r="D25" s="265"/>
      <c r="E25" s="266"/>
      <c r="F25" s="284"/>
      <c r="G25" s="285"/>
      <c r="H25" s="285"/>
      <c r="I25" s="286"/>
      <c r="K25" s="15" t="s">
        <v>28</v>
      </c>
      <c r="L25" s="17"/>
      <c r="M25" s="13"/>
      <c r="N25" s="16" t="s">
        <v>29</v>
      </c>
      <c r="O25" s="17"/>
      <c r="P25" s="17"/>
      <c r="Q25" s="17"/>
      <c r="R25" s="17"/>
      <c r="S25" s="17"/>
      <c r="T25" s="17"/>
      <c r="U25" s="17"/>
      <c r="V25" s="13"/>
    </row>
    <row r="26" spans="1:22" ht="16.5" customHeight="1" x14ac:dyDescent="0.15">
      <c r="A26" s="283"/>
      <c r="B26" s="253"/>
      <c r="C26" s="265"/>
      <c r="D26" s="265"/>
      <c r="E26" s="266"/>
      <c r="F26" s="256" t="s">
        <v>94</v>
      </c>
      <c r="G26" s="254"/>
      <c r="H26" s="254"/>
      <c r="I26" s="255"/>
      <c r="K26" s="15" t="s">
        <v>30</v>
      </c>
      <c r="L26" s="17"/>
      <c r="M26" s="13"/>
      <c r="N26" s="16" t="s">
        <v>81</v>
      </c>
      <c r="O26" s="17"/>
      <c r="P26" s="17"/>
      <c r="Q26" s="17"/>
      <c r="R26" s="17"/>
      <c r="S26" s="17"/>
      <c r="T26" s="17"/>
      <c r="U26" s="17"/>
      <c r="V26" s="13"/>
    </row>
    <row r="27" spans="1:22" ht="16.5" customHeight="1" x14ac:dyDescent="0.15">
      <c r="A27" s="283"/>
      <c r="B27" s="253" t="s">
        <v>76</v>
      </c>
      <c r="C27" s="265"/>
      <c r="D27" s="265"/>
      <c r="E27" s="266"/>
      <c r="F27" s="256"/>
      <c r="G27" s="254"/>
      <c r="H27" s="254"/>
      <c r="I27" s="255"/>
      <c r="K27" s="15" t="s">
        <v>31</v>
      </c>
      <c r="L27" s="17"/>
      <c r="M27" s="13"/>
      <c r="N27" s="16" t="s">
        <v>32</v>
      </c>
      <c r="O27" s="17"/>
      <c r="P27" s="17"/>
      <c r="Q27" s="17"/>
      <c r="R27" s="17"/>
      <c r="S27" s="17"/>
      <c r="T27" s="17"/>
      <c r="U27" s="17"/>
      <c r="V27" s="13"/>
    </row>
    <row r="28" spans="1:22" ht="16.5" customHeight="1" x14ac:dyDescent="0.15">
      <c r="A28" s="283"/>
      <c r="B28" s="253"/>
      <c r="C28" s="265"/>
      <c r="D28" s="265"/>
      <c r="E28" s="266"/>
      <c r="F28" s="256"/>
      <c r="G28" s="254"/>
      <c r="H28" s="254"/>
      <c r="I28" s="255"/>
      <c r="K28" s="16" t="s">
        <v>33</v>
      </c>
      <c r="L28" s="17"/>
      <c r="M28" s="13"/>
      <c r="N28" s="16" t="s">
        <v>95</v>
      </c>
      <c r="O28" s="17"/>
      <c r="P28" s="17"/>
      <c r="Q28" s="17"/>
      <c r="R28" s="17"/>
      <c r="S28" s="17"/>
      <c r="T28" s="17"/>
      <c r="U28" s="17"/>
      <c r="V28" s="13"/>
    </row>
    <row r="29" spans="1:22" ht="16.5" customHeight="1" x14ac:dyDescent="0.15">
      <c r="A29" s="283"/>
      <c r="B29" s="253"/>
      <c r="C29" s="265"/>
      <c r="D29" s="265"/>
      <c r="E29" s="266"/>
      <c r="F29" s="256"/>
      <c r="G29" s="254"/>
      <c r="H29" s="254"/>
      <c r="I29" s="255"/>
      <c r="K29" s="15" t="s">
        <v>34</v>
      </c>
      <c r="L29" s="17"/>
      <c r="M29" s="13"/>
      <c r="N29" s="16" t="s">
        <v>35</v>
      </c>
      <c r="O29" s="17"/>
      <c r="P29" s="17"/>
      <c r="Q29" s="17"/>
      <c r="R29" s="17"/>
      <c r="S29" s="17"/>
      <c r="T29" s="17"/>
      <c r="U29" s="17"/>
      <c r="V29" s="13"/>
    </row>
    <row r="30" spans="1:22" ht="16.5" customHeight="1" x14ac:dyDescent="0.15">
      <c r="A30" s="283"/>
      <c r="B30" s="253"/>
      <c r="C30" s="265"/>
      <c r="D30" s="265"/>
      <c r="E30" s="266"/>
      <c r="F30" s="256"/>
      <c r="G30" s="254"/>
      <c r="H30" s="254"/>
      <c r="I30" s="255"/>
      <c r="K30" s="16" t="s">
        <v>36</v>
      </c>
      <c r="L30" s="17"/>
      <c r="M30" s="13"/>
      <c r="N30" s="16" t="s">
        <v>37</v>
      </c>
      <c r="O30" s="17"/>
      <c r="P30" s="17"/>
      <c r="Q30" s="17"/>
      <c r="R30" s="17"/>
      <c r="S30" s="17"/>
      <c r="T30" s="17"/>
      <c r="U30" s="17"/>
      <c r="V30" s="13"/>
    </row>
    <row r="31" spans="1:22" ht="16.5" customHeight="1" x14ac:dyDescent="0.15">
      <c r="A31" s="10"/>
      <c r="B31" s="253"/>
      <c r="C31" s="265"/>
      <c r="D31" s="265"/>
      <c r="E31" s="266"/>
      <c r="F31" s="256" t="s">
        <v>69</v>
      </c>
      <c r="G31" s="254"/>
      <c r="H31" s="254"/>
      <c r="I31" s="255"/>
      <c r="K31" s="15" t="s">
        <v>96</v>
      </c>
      <c r="L31" s="17"/>
      <c r="M31" s="13"/>
      <c r="N31" s="16" t="s">
        <v>38</v>
      </c>
      <c r="O31" s="17"/>
      <c r="P31" s="17"/>
      <c r="Q31" s="17"/>
      <c r="R31" s="17"/>
      <c r="S31" s="17"/>
      <c r="T31" s="17"/>
      <c r="U31" s="17"/>
      <c r="V31" s="13"/>
    </row>
    <row r="32" spans="1:22" ht="16.5" customHeight="1" x14ac:dyDescent="0.15">
      <c r="A32" s="11"/>
      <c r="B32" s="22"/>
      <c r="C32" s="23"/>
      <c r="D32" s="23"/>
      <c r="E32" s="24"/>
      <c r="F32" s="296"/>
      <c r="G32" s="297"/>
      <c r="H32" s="297"/>
      <c r="I32" s="298"/>
      <c r="K32" s="16" t="s">
        <v>39</v>
      </c>
      <c r="L32" s="17"/>
      <c r="M32" s="13"/>
      <c r="N32" s="16" t="s">
        <v>40</v>
      </c>
      <c r="O32" s="17"/>
      <c r="P32" s="17"/>
      <c r="Q32" s="17"/>
      <c r="R32" s="17"/>
      <c r="S32" s="17"/>
      <c r="T32" s="17"/>
      <c r="U32" s="17"/>
      <c r="V32" s="13"/>
    </row>
    <row r="33" spans="1:22" ht="16.5" customHeight="1" x14ac:dyDescent="0.15">
      <c r="A33" s="299" t="s">
        <v>71</v>
      </c>
      <c r="B33" s="250" t="s">
        <v>70</v>
      </c>
      <c r="C33" s="251"/>
      <c r="D33" s="251"/>
      <c r="E33" s="252"/>
      <c r="F33" s="287" t="s">
        <v>97</v>
      </c>
      <c r="G33" s="288"/>
      <c r="H33" s="288"/>
      <c r="I33" s="289"/>
      <c r="K33" s="15" t="s">
        <v>41</v>
      </c>
      <c r="L33" s="17"/>
      <c r="M33" s="13"/>
      <c r="N33" s="16" t="s">
        <v>42</v>
      </c>
      <c r="O33" s="17"/>
      <c r="P33" s="17"/>
      <c r="Q33" s="17"/>
      <c r="R33" s="17"/>
      <c r="S33" s="17"/>
      <c r="T33" s="17"/>
      <c r="U33" s="17"/>
      <c r="V33" s="13"/>
    </row>
    <row r="34" spans="1:22" ht="16.5" customHeight="1" x14ac:dyDescent="0.15">
      <c r="A34" s="300"/>
      <c r="B34" s="4"/>
      <c r="C34" s="5"/>
      <c r="D34" s="5"/>
      <c r="E34" s="6"/>
      <c r="F34" s="290"/>
      <c r="G34" s="291"/>
      <c r="H34" s="291"/>
      <c r="I34" s="292"/>
      <c r="K34" s="301" t="s">
        <v>43</v>
      </c>
      <c r="L34" s="301"/>
      <c r="M34" s="301"/>
      <c r="N34" s="301" t="s">
        <v>44</v>
      </c>
      <c r="O34" s="301"/>
      <c r="P34" s="301"/>
      <c r="Q34" s="301"/>
      <c r="R34" s="301"/>
      <c r="S34" s="301"/>
      <c r="T34" s="301"/>
      <c r="U34" s="301"/>
      <c r="V34" s="301"/>
    </row>
    <row r="35" spans="1:22" ht="16.5" customHeight="1" x14ac:dyDescent="0.15">
      <c r="A35" s="300"/>
      <c r="B35" s="4"/>
      <c r="C35" s="5"/>
      <c r="D35" s="5"/>
      <c r="E35" s="6"/>
      <c r="F35" s="290"/>
      <c r="G35" s="291"/>
      <c r="H35" s="291"/>
      <c r="I35" s="292"/>
      <c r="K35" s="302"/>
      <c r="L35" s="302"/>
      <c r="M35" s="302"/>
      <c r="N35" s="302"/>
      <c r="O35" s="302"/>
      <c r="P35" s="302"/>
      <c r="Q35" s="302"/>
      <c r="R35" s="302"/>
      <c r="S35" s="302"/>
      <c r="T35" s="302"/>
      <c r="U35" s="302"/>
      <c r="V35" s="302"/>
    </row>
    <row r="36" spans="1:22" ht="16.5" customHeight="1" x14ac:dyDescent="0.15">
      <c r="A36" s="300"/>
      <c r="B36" s="4"/>
      <c r="C36" s="5"/>
      <c r="D36" s="5"/>
      <c r="E36" s="6"/>
      <c r="F36" s="290"/>
      <c r="G36" s="291"/>
      <c r="H36" s="291"/>
      <c r="I36" s="292"/>
      <c r="K36" s="242" t="s">
        <v>98</v>
      </c>
      <c r="L36" s="242"/>
      <c r="M36" s="242"/>
      <c r="N36" s="20"/>
      <c r="O36" s="20"/>
      <c r="P36" s="20"/>
      <c r="Q36" s="20"/>
      <c r="R36" s="20"/>
      <c r="S36" s="20"/>
      <c r="T36" s="20"/>
      <c r="U36" s="20"/>
      <c r="V36" s="20"/>
    </row>
    <row r="37" spans="1:22" ht="16.5" customHeight="1" x14ac:dyDescent="0.15">
      <c r="A37" s="300"/>
      <c r="B37" s="4"/>
      <c r="C37" s="5"/>
      <c r="D37" s="5"/>
      <c r="E37" s="6"/>
      <c r="F37" s="256" t="s">
        <v>99</v>
      </c>
      <c r="G37" s="254"/>
      <c r="H37" s="254"/>
      <c r="I37" s="255"/>
      <c r="K37" s="243"/>
      <c r="L37" s="243"/>
      <c r="M37" s="243"/>
      <c r="N37" s="303"/>
      <c r="O37" s="303"/>
      <c r="P37" s="303"/>
      <c r="Q37" s="303"/>
      <c r="R37" s="303"/>
      <c r="S37" s="303"/>
      <c r="T37" s="303"/>
      <c r="U37" s="303"/>
      <c r="V37" s="303"/>
    </row>
    <row r="38" spans="1:22" ht="16.5" customHeight="1" x14ac:dyDescent="0.15">
      <c r="A38" s="300"/>
      <c r="B38" s="4"/>
      <c r="C38" s="5"/>
      <c r="D38" s="5"/>
      <c r="E38" s="6"/>
      <c r="F38" s="256" t="s">
        <v>104</v>
      </c>
      <c r="G38" s="254"/>
      <c r="H38" s="254"/>
      <c r="I38" s="255"/>
      <c r="K38" s="257" t="s">
        <v>84</v>
      </c>
      <c r="L38" s="258"/>
      <c r="M38" s="259"/>
      <c r="N38" s="241" t="s">
        <v>11</v>
      </c>
      <c r="O38" s="239"/>
      <c r="P38" s="239"/>
      <c r="Q38" s="239"/>
      <c r="R38" s="239"/>
      <c r="S38" s="239"/>
      <c r="T38" s="239"/>
      <c r="U38" s="260"/>
      <c r="V38" s="261"/>
    </row>
    <row r="39" spans="1:22" ht="16.5" customHeight="1" x14ac:dyDescent="0.15">
      <c r="A39" s="300"/>
      <c r="B39" s="4"/>
      <c r="C39" s="5"/>
      <c r="D39" s="5"/>
      <c r="E39" s="6"/>
      <c r="F39" s="256"/>
      <c r="G39" s="254"/>
      <c r="H39" s="254"/>
      <c r="I39" s="255"/>
      <c r="K39" s="15" t="s">
        <v>83</v>
      </c>
      <c r="L39" s="17"/>
      <c r="M39" s="13"/>
      <c r="N39" s="16" t="s">
        <v>45</v>
      </c>
      <c r="O39" s="17"/>
      <c r="P39" s="17"/>
      <c r="Q39" s="17"/>
      <c r="R39" s="17"/>
      <c r="S39" s="17"/>
      <c r="T39" s="17"/>
      <c r="U39" s="17"/>
      <c r="V39" s="13"/>
    </row>
    <row r="40" spans="1:22" ht="16.5" customHeight="1" x14ac:dyDescent="0.15">
      <c r="A40" s="304" t="s">
        <v>46</v>
      </c>
      <c r="B40" s="250" t="s">
        <v>70</v>
      </c>
      <c r="C40" s="251"/>
      <c r="D40" s="251"/>
      <c r="E40" s="252"/>
      <c r="F40" s="307" t="s">
        <v>64</v>
      </c>
      <c r="G40" s="308"/>
      <c r="H40" s="308"/>
      <c r="I40" s="309"/>
      <c r="K40" s="15" t="s">
        <v>47</v>
      </c>
      <c r="L40" s="17"/>
      <c r="M40" s="13"/>
      <c r="N40" s="16" t="s">
        <v>48</v>
      </c>
      <c r="O40" s="17"/>
      <c r="P40" s="17"/>
      <c r="Q40" s="17"/>
      <c r="R40" s="17"/>
      <c r="S40" s="17"/>
      <c r="T40" s="17"/>
      <c r="U40" s="17"/>
      <c r="V40" s="13"/>
    </row>
    <row r="41" spans="1:22" ht="16.5" customHeight="1" x14ac:dyDescent="0.15">
      <c r="A41" s="305"/>
      <c r="B41" s="4"/>
      <c r="C41" s="5"/>
      <c r="D41" s="5"/>
      <c r="E41" s="6"/>
      <c r="F41" s="310"/>
      <c r="G41" s="311"/>
      <c r="H41" s="311"/>
      <c r="I41" s="312"/>
      <c r="K41" s="15" t="s">
        <v>49</v>
      </c>
      <c r="L41" s="17"/>
      <c r="M41" s="13"/>
      <c r="N41" s="16" t="s">
        <v>50</v>
      </c>
      <c r="O41" s="17"/>
      <c r="P41" s="17"/>
      <c r="Q41" s="17"/>
      <c r="R41" s="17"/>
      <c r="S41" s="17"/>
      <c r="T41" s="17"/>
      <c r="U41" s="17"/>
      <c r="V41" s="13"/>
    </row>
    <row r="42" spans="1:22" ht="16.5" customHeight="1" x14ac:dyDescent="0.15">
      <c r="A42" s="305"/>
      <c r="B42" s="4"/>
      <c r="C42" s="5"/>
      <c r="D42" s="5"/>
      <c r="E42" s="6"/>
      <c r="F42" s="310"/>
      <c r="G42" s="311"/>
      <c r="H42" s="311"/>
      <c r="I42" s="312"/>
      <c r="K42" s="15" t="s">
        <v>51</v>
      </c>
      <c r="L42" s="17"/>
      <c r="M42" s="13"/>
      <c r="N42" s="16" t="s">
        <v>100</v>
      </c>
      <c r="O42" s="17"/>
      <c r="P42" s="17"/>
      <c r="Q42" s="17"/>
      <c r="R42" s="17"/>
      <c r="S42" s="17"/>
      <c r="T42" s="17"/>
      <c r="U42" s="17"/>
      <c r="V42" s="13"/>
    </row>
    <row r="43" spans="1:22" ht="16.5" customHeight="1" x14ac:dyDescent="0.15">
      <c r="A43" s="305"/>
      <c r="B43" s="4"/>
      <c r="C43" s="5"/>
      <c r="D43" s="5"/>
      <c r="E43" s="6"/>
      <c r="F43" s="256" t="s">
        <v>101</v>
      </c>
      <c r="G43" s="313"/>
      <c r="H43" s="313"/>
      <c r="I43" s="314"/>
      <c r="K43" s="16" t="s">
        <v>52</v>
      </c>
      <c r="L43" s="17"/>
      <c r="M43" s="13"/>
      <c r="N43" s="16" t="s">
        <v>53</v>
      </c>
      <c r="O43" s="17"/>
      <c r="P43" s="17"/>
      <c r="Q43" s="17"/>
      <c r="R43" s="17"/>
      <c r="S43" s="17"/>
      <c r="T43" s="17"/>
      <c r="U43" s="17"/>
      <c r="V43" s="13"/>
    </row>
    <row r="44" spans="1:22" ht="16.5" customHeight="1" x14ac:dyDescent="0.15">
      <c r="A44" s="305"/>
      <c r="B44" s="4"/>
      <c r="C44" s="5"/>
      <c r="D44" s="5"/>
      <c r="E44" s="6"/>
      <c r="F44" s="277" t="s">
        <v>105</v>
      </c>
      <c r="G44" s="275"/>
      <c r="H44" s="275"/>
      <c r="I44" s="276"/>
      <c r="K44" s="15" t="s">
        <v>54</v>
      </c>
      <c r="L44" s="17"/>
      <c r="M44" s="13"/>
      <c r="N44" s="16" t="s">
        <v>50</v>
      </c>
      <c r="O44" s="17"/>
      <c r="P44" s="17"/>
      <c r="Q44" s="17"/>
      <c r="R44" s="17"/>
      <c r="S44" s="17"/>
      <c r="T44" s="17"/>
      <c r="U44" s="17"/>
      <c r="V44" s="13"/>
    </row>
    <row r="45" spans="1:22" ht="16.5" customHeight="1" x14ac:dyDescent="0.15">
      <c r="A45" s="306"/>
      <c r="B45" s="7"/>
      <c r="C45" s="8"/>
      <c r="D45" s="8"/>
      <c r="E45" s="9"/>
      <c r="F45" s="315"/>
      <c r="G45" s="316"/>
      <c r="H45" s="316"/>
      <c r="I45" s="317"/>
      <c r="K45" s="16" t="s">
        <v>55</v>
      </c>
      <c r="L45" s="17"/>
      <c r="M45" s="13"/>
      <c r="N45" s="16" t="s">
        <v>56</v>
      </c>
      <c r="O45" s="17"/>
      <c r="P45" s="17"/>
      <c r="Q45" s="17"/>
      <c r="R45" s="17"/>
      <c r="S45" s="17"/>
      <c r="T45" s="17"/>
      <c r="U45" s="17"/>
      <c r="V45" s="13"/>
    </row>
    <row r="46" spans="1:22" ht="16.5" customHeight="1" x14ac:dyDescent="0.15">
      <c r="A46" s="305" t="s">
        <v>102</v>
      </c>
      <c r="B46" s="250" t="s">
        <v>70</v>
      </c>
      <c r="C46" s="251"/>
      <c r="D46" s="251"/>
      <c r="E46" s="252"/>
      <c r="F46" s="324" t="s">
        <v>72</v>
      </c>
      <c r="G46" s="325"/>
      <c r="H46" s="325"/>
      <c r="I46" s="326"/>
      <c r="K46" s="15" t="s">
        <v>57</v>
      </c>
      <c r="L46" s="17"/>
      <c r="M46" s="13"/>
      <c r="N46" s="16" t="s">
        <v>58</v>
      </c>
      <c r="O46" s="17"/>
      <c r="P46" s="17"/>
      <c r="Q46" s="17"/>
      <c r="R46" s="17"/>
      <c r="S46" s="17"/>
      <c r="T46" s="17"/>
      <c r="U46" s="17"/>
      <c r="V46" s="13"/>
    </row>
    <row r="47" spans="1:22" ht="16.5" customHeight="1" x14ac:dyDescent="0.15">
      <c r="A47" s="305"/>
      <c r="B47" s="4"/>
      <c r="C47" s="5"/>
      <c r="D47" s="5"/>
      <c r="E47" s="6"/>
      <c r="F47" s="293"/>
      <c r="G47" s="294"/>
      <c r="H47" s="294"/>
      <c r="I47" s="295"/>
      <c r="K47" s="327" t="s">
        <v>85</v>
      </c>
      <c r="L47" s="328"/>
      <c r="M47" s="329"/>
      <c r="N47" s="16" t="s">
        <v>59</v>
      </c>
      <c r="O47" s="17"/>
      <c r="P47" s="17"/>
      <c r="Q47" s="17"/>
      <c r="R47" s="17"/>
      <c r="S47" s="17"/>
      <c r="T47" s="17"/>
      <c r="U47" s="17"/>
      <c r="V47" s="13"/>
    </row>
    <row r="48" spans="1:22" ht="16.5" customHeight="1" x14ac:dyDescent="0.15">
      <c r="A48" s="306"/>
      <c r="B48" s="7"/>
      <c r="C48" s="8"/>
      <c r="D48" s="8"/>
      <c r="E48" s="9"/>
      <c r="F48" s="32"/>
      <c r="G48" s="33"/>
      <c r="H48" s="33"/>
      <c r="I48" s="34"/>
      <c r="K48" s="330" t="s">
        <v>86</v>
      </c>
      <c r="L48" s="331"/>
      <c r="M48" s="332"/>
      <c r="N48" s="330" t="s">
        <v>82</v>
      </c>
      <c r="O48" s="336"/>
      <c r="P48" s="336"/>
      <c r="Q48" s="336"/>
      <c r="R48" s="336"/>
      <c r="S48" s="336"/>
      <c r="T48" s="336"/>
      <c r="U48" s="336"/>
      <c r="V48" s="337"/>
    </row>
    <row r="49" spans="1:22" ht="16.5" customHeight="1" x14ac:dyDescent="0.15">
      <c r="A49" s="341" t="s">
        <v>103</v>
      </c>
      <c r="B49" s="250" t="s">
        <v>70</v>
      </c>
      <c r="C49" s="251"/>
      <c r="D49" s="251"/>
      <c r="E49" s="252"/>
      <c r="F49" s="324" t="s">
        <v>73</v>
      </c>
      <c r="G49" s="325"/>
      <c r="H49" s="325"/>
      <c r="I49" s="326"/>
      <c r="K49" s="333"/>
      <c r="L49" s="334"/>
      <c r="M49" s="335"/>
      <c r="N49" s="338"/>
      <c r="O49" s="339"/>
      <c r="P49" s="339"/>
      <c r="Q49" s="339"/>
      <c r="R49" s="339"/>
      <c r="S49" s="339"/>
      <c r="T49" s="339"/>
      <c r="U49" s="339"/>
      <c r="V49" s="340"/>
    </row>
    <row r="50" spans="1:22" ht="16.5" customHeight="1" x14ac:dyDescent="0.15">
      <c r="A50" s="342"/>
      <c r="B50" s="4"/>
      <c r="C50" s="5"/>
      <c r="D50" s="5"/>
      <c r="E50" s="6"/>
      <c r="F50" s="293"/>
      <c r="G50" s="294"/>
      <c r="H50" s="294"/>
      <c r="I50" s="295"/>
      <c r="K50" s="21" t="s">
        <v>41</v>
      </c>
      <c r="L50" s="28"/>
      <c r="M50" s="29"/>
      <c r="N50" s="16" t="s">
        <v>60</v>
      </c>
      <c r="O50" s="17"/>
      <c r="P50" s="17"/>
      <c r="Q50" s="17"/>
      <c r="R50" s="17"/>
      <c r="S50" s="17"/>
      <c r="T50" s="17"/>
      <c r="U50" s="17"/>
      <c r="V50" s="13"/>
    </row>
    <row r="51" spans="1:22" ht="16.5" customHeight="1" x14ac:dyDescent="0.15">
      <c r="A51" s="342"/>
      <c r="B51" s="4"/>
      <c r="C51" s="5"/>
      <c r="D51" s="5"/>
      <c r="E51" s="6"/>
      <c r="F51" s="293"/>
      <c r="G51" s="294"/>
      <c r="H51" s="294"/>
      <c r="I51" s="295"/>
      <c r="K51" s="347" t="s">
        <v>61</v>
      </c>
      <c r="L51" s="28"/>
      <c r="M51" s="29"/>
      <c r="N51" s="318" t="s">
        <v>62</v>
      </c>
      <c r="O51" s="319"/>
      <c r="P51" s="319"/>
      <c r="Q51" s="319"/>
      <c r="R51" s="319"/>
      <c r="S51" s="319"/>
      <c r="T51" s="319"/>
      <c r="U51" s="319"/>
      <c r="V51" s="320"/>
    </row>
    <row r="52" spans="1:22" ht="16.5" customHeight="1" x14ac:dyDescent="0.15">
      <c r="A52" s="343"/>
      <c r="B52" s="7"/>
      <c r="C52" s="8"/>
      <c r="D52" s="8"/>
      <c r="E52" s="9"/>
      <c r="F52" s="344"/>
      <c r="G52" s="345"/>
      <c r="H52" s="345"/>
      <c r="I52" s="346"/>
      <c r="K52" s="348"/>
      <c r="L52" s="30"/>
      <c r="M52" s="31"/>
      <c r="N52" s="321"/>
      <c r="O52" s="322"/>
      <c r="P52" s="322"/>
      <c r="Q52" s="322"/>
      <c r="R52" s="322"/>
      <c r="S52" s="322"/>
      <c r="T52" s="322"/>
      <c r="U52" s="322"/>
      <c r="V52" s="323"/>
    </row>
  </sheetData>
  <sheetProtection sheet="1"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算定基礎賃金等の報告 (記入例)</vt:lpstr>
      <vt:lpstr>算定基礎賃金等の報告</vt:lpstr>
      <vt:lpstr>作成に当たっての留意事項</vt:lpstr>
      <vt:lpstr>算定基礎賃金等の報告!Print_Area</vt:lpstr>
      <vt:lpstr>'算定基礎賃金等の報告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労働保険料等算定基礎賃金等の報告（相模原商工会議所）</dc:title>
  <dc:creator>蛇走 喜彦(jabashiri-yoshihikoaa)</dc:creator>
  <cp:lastModifiedBy>k-miyabe</cp:lastModifiedBy>
  <cp:lastPrinted>2023-04-06T06:14:08Z</cp:lastPrinted>
  <dcterms:created xsi:type="dcterms:W3CDTF">2022-07-12T05:06:44Z</dcterms:created>
  <dcterms:modified xsi:type="dcterms:W3CDTF">2023-04-14T00:06:41Z</dcterms:modified>
</cp:coreProperties>
</file>