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HIBARI\ScciPublic\PublicFolder\Organization\経営支援課\056 事業再構築補助金\☆☆事業計画検討シート\"/>
    </mc:Choice>
  </mc:AlternateContent>
  <xr:revisionPtr revIDLastSave="0" documentId="13_ncr:1_{DE5C72B9-5682-44BC-83AE-2190D20FED2F}" xr6:coauthVersionLast="47" xr6:coauthVersionMax="47" xr10:uidLastSave="{00000000-0000-0000-0000-000000000000}"/>
  <bookViews>
    <workbookView xWindow="-120" yWindow="-120" windowWidth="29040" windowHeight="15720" xr2:uid="{CA9BF1D0-A393-4CD9-9532-5C008B0734EF}"/>
  </bookViews>
  <sheets>
    <sheet name="Sheet1" sheetId="1" r:id="rId1"/>
  </sheets>
  <definedNames>
    <definedName name="_xlnm.Print_Area" localSheetId="0">Sheet1!$A$1:$AI$70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P25" i="1"/>
  <c r="P33" i="1"/>
  <c r="P32" i="1"/>
  <c r="P31" i="1"/>
  <c r="P30" i="1"/>
  <c r="P27" i="1"/>
  <c r="P26" i="1"/>
  <c r="T28" i="1"/>
  <c r="T27" i="1"/>
  <c r="T26" i="1"/>
  <c r="T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y-inoue</author>
    <author>m-iwasaki</author>
  </authors>
  <commentList>
    <comment ref="O24" authorId="0" shapeId="0" xr:uid="{2C269921-DD3B-4FEC-8756-FAB1ED9DB0E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該当する類型を選択してください。
</t>
        </r>
      </text>
    </comment>
    <comment ref="O29" authorId="1" shapeId="0" xr:uid="{DBF8AA01-1E73-4B93-9090-AE0FAC523D71}">
      <text>
        <r>
          <rPr>
            <b/>
            <sz val="9"/>
            <color indexed="81"/>
            <rFont val="MS P ゴシック"/>
            <family val="3"/>
            <charset val="128"/>
          </rPr>
          <t>申請する枠を選択してください。</t>
        </r>
      </text>
    </comment>
  </commentList>
</comments>
</file>

<file path=xl/sharedStrings.xml><?xml version="1.0" encoding="utf-8"?>
<sst xmlns="http://schemas.openxmlformats.org/spreadsheetml/2006/main" count="87" uniqueCount="60">
  <si>
    <t>自社の強み</t>
    <rPh sb="0" eb="2">
      <t>ジシャ</t>
    </rPh>
    <rPh sb="3" eb="4">
      <t>ツヨ</t>
    </rPh>
    <phoneticPr fontId="1"/>
  </si>
  <si>
    <t>自社の弱み</t>
    <rPh sb="0" eb="2">
      <t>ジシャ</t>
    </rPh>
    <rPh sb="3" eb="4">
      <t>ヨワ</t>
    </rPh>
    <phoneticPr fontId="1"/>
  </si>
  <si>
    <t>自社の概要</t>
    <rPh sb="0" eb="2">
      <t>ジシャ</t>
    </rPh>
    <rPh sb="3" eb="5">
      <t>ガイヨウ</t>
    </rPh>
    <phoneticPr fontId="1"/>
  </si>
  <si>
    <t>機会</t>
    <rPh sb="0" eb="2">
      <t>キカイ</t>
    </rPh>
    <phoneticPr fontId="1"/>
  </si>
  <si>
    <t>脅威</t>
    <rPh sb="0" eb="2">
      <t>キョウイ</t>
    </rPh>
    <phoneticPr fontId="1"/>
  </si>
  <si>
    <t>既存顧客や競合の動向</t>
    <rPh sb="0" eb="2">
      <t>キゾン</t>
    </rPh>
    <rPh sb="2" eb="4">
      <t>コキャク</t>
    </rPh>
    <rPh sb="5" eb="7">
      <t>キョウゴウ</t>
    </rPh>
    <rPh sb="8" eb="10">
      <t>ドウコウ</t>
    </rPh>
    <phoneticPr fontId="1"/>
  </si>
  <si>
    <t>現状（事業再構築前）</t>
  </si>
  <si>
    <t>事業再構築指針</t>
    <rPh sb="0" eb="5">
      <t>ジギョウサイコウチク</t>
    </rPh>
    <rPh sb="5" eb="7">
      <t>シシン</t>
    </rPh>
    <phoneticPr fontId="1"/>
  </si>
  <si>
    <t>事業再構築指針を満たす理由</t>
    <rPh sb="0" eb="5">
      <t>ジギョウサイコウチク</t>
    </rPh>
    <rPh sb="5" eb="7">
      <t>シシン</t>
    </rPh>
    <rPh sb="8" eb="9">
      <t>ミ</t>
    </rPh>
    <rPh sb="11" eb="13">
      <t>リユウ</t>
    </rPh>
    <phoneticPr fontId="1"/>
  </si>
  <si>
    <t>解決方法</t>
    <rPh sb="0" eb="2">
      <t>カイケツ</t>
    </rPh>
    <rPh sb="2" eb="4">
      <t>ホウホウ</t>
    </rPh>
    <phoneticPr fontId="1"/>
  </si>
  <si>
    <t>新たなニーズ
新たな動向</t>
    <rPh sb="0" eb="1">
      <t>アラ</t>
    </rPh>
    <rPh sb="7" eb="8">
      <t>アラ</t>
    </rPh>
    <rPh sb="10" eb="12">
      <t>ドウコウ</t>
    </rPh>
    <phoneticPr fontId="1"/>
  </si>
  <si>
    <t>スケジュール遂行方法</t>
    <rPh sb="6" eb="8">
      <t>スイコウ</t>
    </rPh>
    <rPh sb="8" eb="10">
      <t>ホウホウ</t>
    </rPh>
    <phoneticPr fontId="1"/>
  </si>
  <si>
    <t>販売方法</t>
    <rPh sb="0" eb="2">
      <t>ハンバイ</t>
    </rPh>
    <rPh sb="2" eb="4">
      <t>ホウホウ</t>
    </rPh>
    <phoneticPr fontId="1"/>
  </si>
  <si>
    <t>実施体制</t>
    <rPh sb="0" eb="2">
      <t>ジッシ</t>
    </rPh>
    <rPh sb="2" eb="4">
      <t>タイセイ</t>
    </rPh>
    <phoneticPr fontId="1"/>
  </si>
  <si>
    <t>資金調達</t>
    <rPh sb="0" eb="4">
      <t>シキンチョウタツ</t>
    </rPh>
    <phoneticPr fontId="1"/>
  </si>
  <si>
    <t>①製品等の新規性要件</t>
    <rPh sb="1" eb="4">
      <t>セイヒントウ</t>
    </rPh>
    <rPh sb="5" eb="8">
      <t>シンキセイ</t>
    </rPh>
    <rPh sb="8" eb="10">
      <t>ヨウケン</t>
    </rPh>
    <phoneticPr fontId="1"/>
  </si>
  <si>
    <t>②市場の新規性要件</t>
    <rPh sb="1" eb="3">
      <t>シジョウ</t>
    </rPh>
    <rPh sb="4" eb="7">
      <t>シンキセイ</t>
    </rPh>
    <rPh sb="7" eb="9">
      <t>ヨウケン</t>
    </rPh>
    <phoneticPr fontId="1"/>
  </si>
  <si>
    <t>事業転換</t>
    <rPh sb="0" eb="2">
      <t>ジギョウ</t>
    </rPh>
    <rPh sb="2" eb="4">
      <t>テンカン</t>
    </rPh>
    <phoneticPr fontId="1"/>
  </si>
  <si>
    <t>③売上高構成比要件</t>
    <rPh sb="1" eb="4">
      <t>ウリアゲダカ</t>
    </rPh>
    <rPh sb="4" eb="7">
      <t>コウセイヒ</t>
    </rPh>
    <rPh sb="7" eb="9">
      <t>ヨウケン</t>
    </rPh>
    <phoneticPr fontId="1"/>
  </si>
  <si>
    <t>業種転換</t>
    <rPh sb="0" eb="4">
      <t>ギョウシュテンカン</t>
    </rPh>
    <phoneticPr fontId="1"/>
  </si>
  <si>
    <t>①製品等の新規性要件</t>
    <phoneticPr fontId="1"/>
  </si>
  <si>
    <t>要件</t>
    <rPh sb="0" eb="2">
      <t>ヨウケン</t>
    </rPh>
    <phoneticPr fontId="1"/>
  </si>
  <si>
    <t>申請要件</t>
    <rPh sb="0" eb="2">
      <t>シンセイ</t>
    </rPh>
    <rPh sb="2" eb="4">
      <t>ヨウケン</t>
    </rPh>
    <phoneticPr fontId="1"/>
  </si>
  <si>
    <t>①過去に製造した実績が無い</t>
    <rPh sb="1" eb="3">
      <t>カコ</t>
    </rPh>
    <rPh sb="4" eb="6">
      <t>セイゾウ</t>
    </rPh>
    <rPh sb="8" eb="10">
      <t>ジッセキ</t>
    </rPh>
    <rPh sb="11" eb="12">
      <t>ナ</t>
    </rPh>
    <phoneticPr fontId="1"/>
  </si>
  <si>
    <t>④既存製品との代替性が低い</t>
    <rPh sb="1" eb="5">
      <t>キゾンセイヒン</t>
    </rPh>
    <rPh sb="7" eb="10">
      <t>ダイタイセイ</t>
    </rPh>
    <rPh sb="11" eb="12">
      <t>ヒク</t>
    </rPh>
    <phoneticPr fontId="1"/>
  </si>
  <si>
    <t>事業転換</t>
    <rPh sb="0" eb="2">
      <t>ジギョウ</t>
    </rPh>
    <rPh sb="2" eb="4">
      <t>テンカン</t>
    </rPh>
    <phoneticPr fontId="1"/>
  </si>
  <si>
    <t>業種転換</t>
    <rPh sb="0" eb="4">
      <t>ギョウシュテンカン</t>
    </rPh>
    <phoneticPr fontId="1"/>
  </si>
  <si>
    <t>⑤計画終了時売上構成比が最も高くなる</t>
    <rPh sb="1" eb="5">
      <t>ケイカクシュウリョウ</t>
    </rPh>
    <rPh sb="5" eb="6">
      <t>ジ</t>
    </rPh>
    <rPh sb="6" eb="11">
      <t>ウリアゲコウセイヒ</t>
    </rPh>
    <rPh sb="12" eb="13">
      <t>モット</t>
    </rPh>
    <rPh sb="14" eb="15">
      <t>タカ</t>
    </rPh>
    <phoneticPr fontId="1"/>
  </si>
  <si>
    <t>具体的に…</t>
    <rPh sb="0" eb="3">
      <t>グタイテキ</t>
    </rPh>
    <phoneticPr fontId="1"/>
  </si>
  <si>
    <t>①
②
③
④
⑤</t>
    <phoneticPr fontId="1"/>
  </si>
  <si>
    <r>
      <t>　　　　　　　　　</t>
    </r>
    <r>
      <rPr>
        <b/>
        <sz val="22"/>
        <color rgb="FFFF0000"/>
        <rFont val="游ゴシック"/>
        <family val="3"/>
        <charset val="128"/>
        <scheme val="minor"/>
      </rPr>
      <t>　　将来(事業再構築後)</t>
    </r>
    <phoneticPr fontId="1"/>
  </si>
  <si>
    <t>再構築のための取組（補助事業）　</t>
    <phoneticPr fontId="1"/>
  </si>
  <si>
    <t>特徴的な機能（差別化・競争力強化のポイント）</t>
    <rPh sb="0" eb="2">
      <t>トクチョウ</t>
    </rPh>
    <rPh sb="2" eb="3">
      <t>テキ</t>
    </rPh>
    <rPh sb="4" eb="6">
      <t>キノウ</t>
    </rPh>
    <rPh sb="7" eb="10">
      <t>サベツカ</t>
    </rPh>
    <rPh sb="11" eb="16">
      <t>キョウソウリョクキョウカ</t>
    </rPh>
    <phoneticPr fontId="1"/>
  </si>
  <si>
    <t>競合に対する価格的・性能的優位性</t>
    <rPh sb="0" eb="2">
      <t>キョウゴウ</t>
    </rPh>
    <rPh sb="3" eb="4">
      <t>タイ</t>
    </rPh>
    <rPh sb="6" eb="8">
      <t>カカク</t>
    </rPh>
    <rPh sb="8" eb="9">
      <t>テキ</t>
    </rPh>
    <rPh sb="10" eb="13">
      <t>セイノウテキ</t>
    </rPh>
    <rPh sb="13" eb="16">
      <t>ユウイセイ</t>
    </rPh>
    <phoneticPr fontId="1"/>
  </si>
  <si>
    <t>見込み成果(時期・売上規模・価格・収益性等）</t>
    <rPh sb="0" eb="2">
      <t>ミコ</t>
    </rPh>
    <rPh sb="3" eb="5">
      <t>セイカ</t>
    </rPh>
    <rPh sb="6" eb="8">
      <t>ジキ</t>
    </rPh>
    <rPh sb="9" eb="11">
      <t>ウリアゲ</t>
    </rPh>
    <rPh sb="11" eb="13">
      <t>キボ</t>
    </rPh>
    <rPh sb="14" eb="16">
      <t>カカク</t>
    </rPh>
    <rPh sb="17" eb="20">
      <t>シュウエキセイ</t>
    </rPh>
    <rPh sb="20" eb="21">
      <t>トウ</t>
    </rPh>
    <phoneticPr fontId="1"/>
  </si>
  <si>
    <t>将来（事業化後）の課題・リスク</t>
    <rPh sb="0" eb="2">
      <t>ショウライ</t>
    </rPh>
    <rPh sb="3" eb="6">
      <t>ジギョウカ</t>
    </rPh>
    <rPh sb="6" eb="7">
      <t>ゴ</t>
    </rPh>
    <rPh sb="9" eb="11">
      <t>カダイ</t>
    </rPh>
    <phoneticPr fontId="1"/>
  </si>
  <si>
    <t>③売上高10％（付加価値額15％）要件</t>
    <rPh sb="1" eb="4">
      <t>ウリアゲダカ</t>
    </rPh>
    <rPh sb="8" eb="13">
      <t>フカカチガク</t>
    </rPh>
    <rPh sb="17" eb="19">
      <t>ヨウケン</t>
    </rPh>
    <phoneticPr fontId="1"/>
  </si>
  <si>
    <t>⑤計画終了時総売上高の10％（付加価値額15％）以上になる</t>
    <rPh sb="1" eb="3">
      <t>ケイカク</t>
    </rPh>
    <rPh sb="3" eb="5">
      <t>シュウリョウ</t>
    </rPh>
    <rPh sb="5" eb="6">
      <t>ジ</t>
    </rPh>
    <rPh sb="6" eb="9">
      <t>ソウウリアゲ</t>
    </rPh>
    <rPh sb="9" eb="10">
      <t>ダカ</t>
    </rPh>
    <rPh sb="24" eb="26">
      <t>イジョウ</t>
    </rPh>
    <phoneticPr fontId="1"/>
  </si>
  <si>
    <t>新市場進出</t>
    <rPh sb="0" eb="3">
      <t>シンシジョウ</t>
    </rPh>
    <rPh sb="3" eb="5">
      <t>シンシュツ</t>
    </rPh>
    <phoneticPr fontId="1"/>
  </si>
  <si>
    <t>②定量的に性能又は効能が異なる</t>
    <rPh sb="1" eb="4">
      <t>テイリョウテキ</t>
    </rPh>
    <rPh sb="5" eb="7">
      <t>セイノウ</t>
    </rPh>
    <rPh sb="7" eb="8">
      <t>マタ</t>
    </rPh>
    <rPh sb="9" eb="11">
      <t>コウノウ</t>
    </rPh>
    <rPh sb="12" eb="13">
      <t>コト</t>
    </rPh>
    <phoneticPr fontId="1"/>
  </si>
  <si>
    <t>③既存事業と新規事業の顧客層が異なる</t>
    <rPh sb="1" eb="3">
      <t>キゾン</t>
    </rPh>
    <rPh sb="3" eb="5">
      <t>ジギョウ</t>
    </rPh>
    <rPh sb="6" eb="8">
      <t>シンキ</t>
    </rPh>
    <rPh sb="8" eb="10">
      <t>ジギョウ</t>
    </rPh>
    <rPh sb="11" eb="13">
      <t>コキャク</t>
    </rPh>
    <rPh sb="13" eb="14">
      <t>ソウ</t>
    </rPh>
    <rPh sb="15" eb="16">
      <t>コト</t>
    </rPh>
    <phoneticPr fontId="1"/>
  </si>
  <si>
    <t>要件</t>
    <rPh sb="0" eb="2">
      <t>ヨウケン</t>
    </rPh>
    <phoneticPr fontId="1"/>
  </si>
  <si>
    <t>成長枠</t>
    <rPh sb="0" eb="2">
      <t>セイチョウ</t>
    </rPh>
    <rPh sb="2" eb="3">
      <t>ワク</t>
    </rPh>
    <phoneticPr fontId="1"/>
  </si>
  <si>
    <t>最低賃金枠</t>
    <rPh sb="0" eb="2">
      <t>サイテイ</t>
    </rPh>
    <rPh sb="2" eb="4">
      <t>チンギン</t>
    </rPh>
    <rPh sb="4" eb="5">
      <t>ワク</t>
    </rPh>
    <phoneticPr fontId="1"/>
  </si>
  <si>
    <t>物価高騰対策・回復再生応援枠</t>
    <rPh sb="0" eb="2">
      <t>ブッカ</t>
    </rPh>
    <rPh sb="2" eb="4">
      <t>コウトウ</t>
    </rPh>
    <rPh sb="4" eb="6">
      <t>タイサク</t>
    </rPh>
    <rPh sb="7" eb="9">
      <t>カイフク</t>
    </rPh>
    <rPh sb="9" eb="11">
      <t>サイセイ</t>
    </rPh>
    <rPh sb="11" eb="13">
      <t>オウエン</t>
    </rPh>
    <rPh sb="13" eb="14">
      <t>ワク</t>
    </rPh>
    <phoneticPr fontId="1"/>
  </si>
  <si>
    <t>①認定支援機関要件</t>
    <rPh sb="1" eb="3">
      <t>ニンテイ</t>
    </rPh>
    <rPh sb="3" eb="7">
      <t>シエンキカン</t>
    </rPh>
    <rPh sb="7" eb="9">
      <t>ヨウケン</t>
    </rPh>
    <phoneticPr fontId="1"/>
  </si>
  <si>
    <t>③市場拡大要件（10年／10%）</t>
    <rPh sb="1" eb="3">
      <t>シジョウ</t>
    </rPh>
    <rPh sb="3" eb="5">
      <t>カクダイ</t>
    </rPh>
    <rPh sb="5" eb="7">
      <t>ヨウケン</t>
    </rPh>
    <rPh sb="10" eb="11">
      <t>ネン</t>
    </rPh>
    <phoneticPr fontId="1"/>
  </si>
  <si>
    <t>②付加価値額要件（年3％）</t>
    <rPh sb="1" eb="6">
      <t>フカカチガク</t>
    </rPh>
    <rPh sb="6" eb="8">
      <t>ヨウケン</t>
    </rPh>
    <rPh sb="9" eb="10">
      <t>ネン</t>
    </rPh>
    <phoneticPr fontId="1"/>
  </si>
  <si>
    <t>②付加価値額要件（年4％）</t>
    <rPh sb="1" eb="6">
      <t>フカカチガク</t>
    </rPh>
    <rPh sb="6" eb="8">
      <t>ヨウケン</t>
    </rPh>
    <rPh sb="9" eb="10">
      <t>ネン</t>
    </rPh>
    <phoneticPr fontId="1"/>
  </si>
  <si>
    <t>④給与総額増加要件（年2％）</t>
    <rPh sb="1" eb="3">
      <t>キュウヨ</t>
    </rPh>
    <rPh sb="3" eb="5">
      <t>ソウガク</t>
    </rPh>
    <rPh sb="5" eb="7">
      <t>ゾウカ</t>
    </rPh>
    <rPh sb="7" eb="9">
      <t>ヨウケン</t>
    </rPh>
    <rPh sb="10" eb="11">
      <t>ネン</t>
    </rPh>
    <phoneticPr fontId="1"/>
  </si>
  <si>
    <t>④最低賃金要件（最賃+30円が10％）</t>
    <rPh sb="1" eb="3">
      <t>サイテイ</t>
    </rPh>
    <rPh sb="3" eb="5">
      <t>チンギン</t>
    </rPh>
    <rPh sb="5" eb="7">
      <t>ヨウケン</t>
    </rPh>
    <rPh sb="8" eb="10">
      <t>サイチン</t>
    </rPh>
    <rPh sb="13" eb="14">
      <t>エン</t>
    </rPh>
    <phoneticPr fontId="1"/>
  </si>
  <si>
    <t>③売上高等減少要件（10％）</t>
    <rPh sb="1" eb="3">
      <t>ウリアゲ</t>
    </rPh>
    <rPh sb="3" eb="4">
      <t>ダカ</t>
    </rPh>
    <rPh sb="4" eb="5">
      <t>トウ</t>
    </rPh>
    <rPh sb="5" eb="7">
      <t>ゲンショウ</t>
    </rPh>
    <rPh sb="7" eb="9">
      <t>ヨウケン</t>
    </rPh>
    <phoneticPr fontId="1"/>
  </si>
  <si>
    <t>外部環境を踏まえた既存事業の見通し</t>
    <rPh sb="0" eb="2">
      <t>ガイブ</t>
    </rPh>
    <rPh sb="2" eb="4">
      <t>カンキョウ</t>
    </rPh>
    <rPh sb="5" eb="6">
      <t>フ</t>
    </rPh>
    <rPh sb="9" eb="11">
      <t>キゾン</t>
    </rPh>
    <rPh sb="11" eb="13">
      <t>ジギョウ</t>
    </rPh>
    <rPh sb="14" eb="16">
      <t>ミトオ</t>
    </rPh>
    <phoneticPr fontId="1"/>
  </si>
  <si>
    <t>課題・事業再構築の必要性</t>
    <rPh sb="3" eb="5">
      <t>ジギョウ</t>
    </rPh>
    <rPh sb="5" eb="8">
      <t>サイコウチク</t>
    </rPh>
    <rPh sb="9" eb="11">
      <t>ヒツヨウ</t>
    </rPh>
    <rPh sb="11" eb="12">
      <t>セイ</t>
    </rPh>
    <phoneticPr fontId="1"/>
  </si>
  <si>
    <t>事業再構築の具体的内容（既存事業との違い含む）</t>
    <rPh sb="0" eb="5">
      <t>ジギョウサイコウチク</t>
    </rPh>
    <rPh sb="6" eb="9">
      <t>グタイテキ</t>
    </rPh>
    <rPh sb="9" eb="11">
      <t>ナイヨウ</t>
    </rPh>
    <rPh sb="12" eb="16">
      <t>キゾンジギョウ</t>
    </rPh>
    <rPh sb="18" eb="19">
      <t>チガ</t>
    </rPh>
    <rPh sb="20" eb="21">
      <t>フク</t>
    </rPh>
    <phoneticPr fontId="1"/>
  </si>
  <si>
    <t>解決方法（設備投資の内容含む）</t>
    <rPh sb="0" eb="2">
      <t>カイケツ</t>
    </rPh>
    <rPh sb="2" eb="4">
      <t>ホウホウ</t>
    </rPh>
    <rPh sb="5" eb="7">
      <t>セツビ</t>
    </rPh>
    <rPh sb="7" eb="9">
      <t>トウシ</t>
    </rPh>
    <rPh sb="10" eb="12">
      <t>ナイヨウ</t>
    </rPh>
    <rPh sb="12" eb="13">
      <t>フク</t>
    </rPh>
    <phoneticPr fontId="1"/>
  </si>
  <si>
    <t>新市場（新事業）の市場規模</t>
    <rPh sb="0" eb="3">
      <t>シンシジョウ</t>
    </rPh>
    <rPh sb="4" eb="7">
      <t>シンジギョウ</t>
    </rPh>
    <rPh sb="9" eb="13">
      <t>シジョウキボ</t>
    </rPh>
    <phoneticPr fontId="1"/>
  </si>
  <si>
    <t>新市場（新事業）の具体的なユーザー・マーケット</t>
    <rPh sb="0" eb="3">
      <t>シンシジョウ</t>
    </rPh>
    <rPh sb="4" eb="7">
      <t>シンジギョウ</t>
    </rPh>
    <rPh sb="9" eb="12">
      <t>グタイテキ</t>
    </rPh>
    <phoneticPr fontId="1"/>
  </si>
  <si>
    <t>産業構造転換枠</t>
    <phoneticPr fontId="1"/>
  </si>
  <si>
    <t>③市場縮小要件（10年／10%）</t>
    <rPh sb="1" eb="3">
      <t>シジョウ</t>
    </rPh>
    <rPh sb="3" eb="5">
      <t>シュクショウ</t>
    </rPh>
    <rPh sb="5" eb="7">
      <t>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</si>
</sst>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2"/>
      <color theme="5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rgb="FF00206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 applyAlignment="1">
      <alignment horizontal="left" vertical="top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top" shrinkToFit="1"/>
    </xf>
    <xf numFmtId="0" fontId="0" fillId="3" borderId="9" xfId="0" applyFill="1" applyBorder="1" applyAlignment="1">
      <alignment horizontal="left" vertical="top" shrinkToFit="1"/>
    </xf>
    <xf numFmtId="0" fontId="0" fillId="3" borderId="3" xfId="0" applyFill="1" applyBorder="1" applyAlignment="1">
      <alignment horizontal="left" vertical="top" shrinkToFit="1"/>
    </xf>
    <xf numFmtId="0" fontId="0" fillId="3" borderId="0" xfId="0" applyFill="1" applyAlignment="1">
      <alignment horizontal="left" vertical="top" shrinkToFit="1"/>
    </xf>
    <xf numFmtId="0" fontId="0" fillId="3" borderId="10" xfId="0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top" shrinkToFit="1"/>
    </xf>
    <xf numFmtId="0" fontId="0" fillId="3" borderId="11" xfId="0" applyFill="1" applyBorder="1" applyAlignment="1">
      <alignment horizontal="left" vertical="top" shrinkToFit="1"/>
    </xf>
    <xf numFmtId="0" fontId="0" fillId="3" borderId="12" xfId="0" applyFill="1" applyBorder="1" applyAlignment="1">
      <alignment horizontal="left" vertical="top" shrinkToFit="1"/>
    </xf>
    <xf numFmtId="0" fontId="4" fillId="7" borderId="6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4" fillId="7" borderId="8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38</xdr:row>
      <xdr:rowOff>33554</xdr:rowOff>
    </xdr:from>
    <xdr:to>
      <xdr:col>34</xdr:col>
      <xdr:colOff>474084</xdr:colOff>
      <xdr:row>40</xdr:row>
      <xdr:rowOff>152400</xdr:rowOff>
    </xdr:to>
    <xdr:sp macro="" textlink="">
      <xdr:nvSpPr>
        <xdr:cNvPr id="57" name="二等辺三角形 56">
          <a:extLst>
            <a:ext uri="{FF2B5EF4-FFF2-40B4-BE49-F238E27FC236}">
              <a16:creationId xmlns:a16="http://schemas.microsoft.com/office/drawing/2014/main" id="{83C48497-705B-41D1-808C-227A60D2C773}"/>
            </a:ext>
          </a:extLst>
        </xdr:cNvPr>
        <xdr:cNvSpPr/>
      </xdr:nvSpPr>
      <xdr:spPr>
        <a:xfrm rot="10800000">
          <a:off x="10287000" y="8491754"/>
          <a:ext cx="13504284" cy="576046"/>
        </a:xfrm>
        <a:prstGeom prst="triangle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95247</xdr:colOff>
      <xdr:row>8</xdr:row>
      <xdr:rowOff>142877</xdr:rowOff>
    </xdr:from>
    <xdr:to>
      <xdr:col>13</xdr:col>
      <xdr:colOff>500060</xdr:colOff>
      <xdr:row>38</xdr:row>
      <xdr:rowOff>95253</xdr:rowOff>
    </xdr:to>
    <xdr:sp macro="" textlink="">
      <xdr:nvSpPr>
        <xdr:cNvPr id="56" name="二等辺三角形 55">
          <a:extLst>
            <a:ext uri="{FF2B5EF4-FFF2-40B4-BE49-F238E27FC236}">
              <a16:creationId xmlns:a16="http://schemas.microsoft.com/office/drawing/2014/main" id="{A959830B-763E-41F2-9319-CD07632316DB}"/>
            </a:ext>
          </a:extLst>
        </xdr:cNvPr>
        <xdr:cNvSpPr/>
      </xdr:nvSpPr>
      <xdr:spPr>
        <a:xfrm rot="5400000">
          <a:off x="5381622" y="4810127"/>
          <a:ext cx="7096126" cy="1095376"/>
        </a:xfrm>
        <a:prstGeom prst="triangle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600075</xdr:colOff>
      <xdr:row>28</xdr:row>
      <xdr:rowOff>9525</xdr:rowOff>
    </xdr:from>
    <xdr:to>
      <xdr:col>10</xdr:col>
      <xdr:colOff>257175</xdr:colOff>
      <xdr:row>29</xdr:row>
      <xdr:rowOff>209550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7E1C0A2F-5198-491E-BD70-4C772B80AB2D}"/>
            </a:ext>
          </a:extLst>
        </xdr:cNvPr>
        <xdr:cNvSpPr/>
      </xdr:nvSpPr>
      <xdr:spPr>
        <a:xfrm>
          <a:off x="6086475" y="5962650"/>
          <a:ext cx="1714500" cy="438150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影響</a:t>
          </a:r>
        </a:p>
      </xdr:txBody>
    </xdr:sp>
    <xdr:clientData/>
  </xdr:twoCellAnchor>
  <xdr:twoCellAnchor>
    <xdr:from>
      <xdr:col>18</xdr:col>
      <xdr:colOff>151719</xdr:colOff>
      <xdr:row>21</xdr:row>
      <xdr:rowOff>199345</xdr:rowOff>
    </xdr:from>
    <xdr:to>
      <xdr:col>18</xdr:col>
      <xdr:colOff>596673</xdr:colOff>
      <xdr:row>27</xdr:row>
      <xdr:rowOff>40821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B93DFB8C-A698-4E8F-9821-27D0FAD6C1FC}"/>
            </a:ext>
          </a:extLst>
        </xdr:cNvPr>
        <xdr:cNvSpPr/>
      </xdr:nvSpPr>
      <xdr:spPr>
        <a:xfrm rot="5400000">
          <a:off x="11965101" y="5530963"/>
          <a:ext cx="1311048" cy="44495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13607</xdr:colOff>
      <xdr:row>11</xdr:row>
      <xdr:rowOff>13609</xdr:rowOff>
    </xdr:from>
    <xdr:to>
      <xdr:col>14</xdr:col>
      <xdr:colOff>0</xdr:colOff>
      <xdr:row>23</xdr:row>
      <xdr:rowOff>68039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AC1CF565-8681-4571-BE99-CE21253C64B3}"/>
            </a:ext>
          </a:extLst>
        </xdr:cNvPr>
        <xdr:cNvGrpSpPr/>
      </xdr:nvGrpSpPr>
      <xdr:grpSpPr>
        <a:xfrm>
          <a:off x="8326334" y="3026973"/>
          <a:ext cx="1371848" cy="2963884"/>
          <a:chOff x="8858250" y="2707823"/>
          <a:chExt cx="1347107" cy="2993573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F57497CB-3738-476F-9AC7-18EB0BF9DB68}"/>
              </a:ext>
            </a:extLst>
          </xdr:cNvPr>
          <xdr:cNvSpPr/>
        </xdr:nvSpPr>
        <xdr:spPr>
          <a:xfrm>
            <a:off x="8858250" y="5538107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5883A0AD-82B1-4436-873E-CB1F16C4FAF9}"/>
              </a:ext>
            </a:extLst>
          </xdr:cNvPr>
          <xdr:cNvSpPr/>
        </xdr:nvSpPr>
        <xdr:spPr>
          <a:xfrm rot="5400000">
            <a:off x="8191500" y="424543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5B717E7-7844-47F3-A2E4-355F586BDC2F}"/>
              </a:ext>
            </a:extLst>
          </xdr:cNvPr>
          <xdr:cNvSpPr/>
        </xdr:nvSpPr>
        <xdr:spPr>
          <a:xfrm>
            <a:off x="9484178" y="2857500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二等辺三角形 14">
            <a:extLst>
              <a:ext uri="{FF2B5EF4-FFF2-40B4-BE49-F238E27FC236}">
                <a16:creationId xmlns:a16="http://schemas.microsoft.com/office/drawing/2014/main" id="{26878A17-1801-4B6F-AF76-266382321621}"/>
              </a:ext>
            </a:extLst>
          </xdr:cNvPr>
          <xdr:cNvSpPr/>
        </xdr:nvSpPr>
        <xdr:spPr>
          <a:xfrm rot="5400000">
            <a:off x="9824357" y="2843894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13607</xdr:colOff>
      <xdr:row>4</xdr:row>
      <xdr:rowOff>231322</xdr:rowOff>
    </xdr:from>
    <xdr:to>
      <xdr:col>23</xdr:col>
      <xdr:colOff>476250</xdr:colOff>
      <xdr:row>5</xdr:row>
      <xdr:rowOff>136071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E3400DA-B502-4CE0-AD62-AD6EBD1FBBB5}"/>
            </a:ext>
          </a:extLst>
        </xdr:cNvPr>
        <xdr:cNvSpPr/>
      </xdr:nvSpPr>
      <xdr:spPr>
        <a:xfrm>
          <a:off x="8858250" y="1211036"/>
          <a:ext cx="7946571" cy="14967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435428</xdr:colOff>
      <xdr:row>4</xdr:row>
      <xdr:rowOff>81645</xdr:rowOff>
    </xdr:from>
    <xdr:to>
      <xdr:col>24</xdr:col>
      <xdr:colOff>-1</xdr:colOff>
      <xdr:row>6</xdr:row>
      <xdr:rowOff>81647</xdr:rowOff>
    </xdr:to>
    <xdr:sp macro="" textlink="">
      <xdr:nvSpPr>
        <xdr:cNvPr id="18" name="二等辺三角形 17">
          <a:extLst>
            <a:ext uri="{FF2B5EF4-FFF2-40B4-BE49-F238E27FC236}">
              <a16:creationId xmlns:a16="http://schemas.microsoft.com/office/drawing/2014/main" id="{182E0EEA-F898-4B57-9FD2-20005FABDFED}"/>
            </a:ext>
          </a:extLst>
        </xdr:cNvPr>
        <xdr:cNvSpPr/>
      </xdr:nvSpPr>
      <xdr:spPr>
        <a:xfrm rot="5400000">
          <a:off x="16641534" y="1183824"/>
          <a:ext cx="489859" cy="244929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</xdr:colOff>
      <xdr:row>10</xdr:row>
      <xdr:rowOff>163287</xdr:rowOff>
    </xdr:from>
    <xdr:to>
      <xdr:col>19</xdr:col>
      <xdr:colOff>13606</xdr:colOff>
      <xdr:row>12</xdr:row>
      <xdr:rowOff>163289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B48F64D8-6463-4EAC-876F-3E2C5C3520E2}"/>
            </a:ext>
          </a:extLst>
        </xdr:cNvPr>
        <xdr:cNvGrpSpPr/>
      </xdr:nvGrpSpPr>
      <xdr:grpSpPr>
        <a:xfrm>
          <a:off x="12469092" y="2934196"/>
          <a:ext cx="706332" cy="484911"/>
          <a:chOff x="12246430" y="2367644"/>
          <a:chExt cx="693962" cy="489859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F109B4FF-388C-4DFF-BF26-C6FC4BBE8867}"/>
              </a:ext>
            </a:extLst>
          </xdr:cNvPr>
          <xdr:cNvSpPr/>
        </xdr:nvSpPr>
        <xdr:spPr>
          <a:xfrm flipV="1">
            <a:off x="12246430" y="2517322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二等辺三角形 19">
            <a:extLst>
              <a:ext uri="{FF2B5EF4-FFF2-40B4-BE49-F238E27FC236}">
                <a16:creationId xmlns:a16="http://schemas.microsoft.com/office/drawing/2014/main" id="{B30A5AC4-8272-4BB8-8B4B-FFCCC38FD03D}"/>
              </a:ext>
            </a:extLst>
          </xdr:cNvPr>
          <xdr:cNvSpPr/>
        </xdr:nvSpPr>
        <xdr:spPr>
          <a:xfrm rot="5400000">
            <a:off x="12572998" y="2490109"/>
            <a:ext cx="489859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13609</xdr:colOff>
      <xdr:row>10</xdr:row>
      <xdr:rowOff>163287</xdr:rowOff>
    </xdr:from>
    <xdr:to>
      <xdr:col>24</xdr:col>
      <xdr:colOff>27213</xdr:colOff>
      <xdr:row>12</xdr:row>
      <xdr:rowOff>163289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45111B6C-EAAC-4A8F-9F8E-00E1D6B65912}"/>
            </a:ext>
          </a:extLst>
        </xdr:cNvPr>
        <xdr:cNvGrpSpPr/>
      </xdr:nvGrpSpPr>
      <xdr:grpSpPr>
        <a:xfrm>
          <a:off x="15946336" y="2934196"/>
          <a:ext cx="706332" cy="484911"/>
          <a:chOff x="15661823" y="2367644"/>
          <a:chExt cx="693961" cy="489859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37F9F1F6-7A4C-4306-968E-5AAADF67A223}"/>
              </a:ext>
            </a:extLst>
          </xdr:cNvPr>
          <xdr:cNvSpPr/>
        </xdr:nvSpPr>
        <xdr:spPr>
          <a:xfrm flipV="1">
            <a:off x="15661823" y="2517322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D4984AA3-D2C1-4165-882C-DDDE29402AE2}"/>
              </a:ext>
            </a:extLst>
          </xdr:cNvPr>
          <xdr:cNvSpPr/>
        </xdr:nvSpPr>
        <xdr:spPr>
          <a:xfrm rot="5400000">
            <a:off x="15988390" y="2490110"/>
            <a:ext cx="489859" cy="244928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138113</xdr:colOff>
      <xdr:row>30</xdr:row>
      <xdr:rowOff>76880</xdr:rowOff>
    </xdr:from>
    <xdr:to>
      <xdr:col>23</xdr:col>
      <xdr:colOff>583067</xdr:colOff>
      <xdr:row>37</xdr:row>
      <xdr:rowOff>60552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B6275A43-A17F-42C6-A8EB-E269724481D9}"/>
            </a:ext>
          </a:extLst>
        </xdr:cNvPr>
        <xdr:cNvSpPr/>
      </xdr:nvSpPr>
      <xdr:spPr>
        <a:xfrm rot="5400000">
          <a:off x="15840075" y="8051346"/>
          <a:ext cx="1698172" cy="44495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108858</xdr:colOff>
      <xdr:row>33</xdr:row>
      <xdr:rowOff>0</xdr:rowOff>
    </xdr:from>
    <xdr:to>
      <xdr:col>23</xdr:col>
      <xdr:colOff>653144</xdr:colOff>
      <xdr:row>34</xdr:row>
      <xdr:rowOff>190501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8376EF5-A3F8-44F8-B477-444F19C593BB}"/>
            </a:ext>
          </a:extLst>
        </xdr:cNvPr>
        <xdr:cNvSpPr txBox="1"/>
      </xdr:nvSpPr>
      <xdr:spPr>
        <a:xfrm>
          <a:off x="16437429" y="8082643"/>
          <a:ext cx="544286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関連</a:t>
          </a:r>
        </a:p>
      </xdr:txBody>
    </xdr:sp>
    <xdr:clientData/>
  </xdr:twoCellAnchor>
  <xdr:twoCellAnchor>
    <xdr:from>
      <xdr:col>30</xdr:col>
      <xdr:colOff>1</xdr:colOff>
      <xdr:row>5</xdr:row>
      <xdr:rowOff>163288</xdr:rowOff>
    </xdr:from>
    <xdr:to>
      <xdr:col>31</xdr:col>
      <xdr:colOff>27211</xdr:colOff>
      <xdr:row>29</xdr:row>
      <xdr:rowOff>234462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2917E689-05DE-4EA5-9A39-0FE8B7BCC3F7}"/>
            </a:ext>
          </a:extLst>
        </xdr:cNvPr>
        <xdr:cNvGrpSpPr/>
      </xdr:nvGrpSpPr>
      <xdr:grpSpPr>
        <a:xfrm>
          <a:off x="20781819" y="1721924"/>
          <a:ext cx="719937" cy="5890083"/>
          <a:chOff x="20410715" y="1143002"/>
          <a:chExt cx="707567" cy="5949460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B60753FE-6A08-4F76-8523-584C73150A3F}"/>
              </a:ext>
            </a:extLst>
          </xdr:cNvPr>
          <xdr:cNvSpPr/>
        </xdr:nvSpPr>
        <xdr:spPr>
          <a:xfrm flipV="1">
            <a:off x="20410715" y="1292680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二等辺三角形 25">
            <a:extLst>
              <a:ext uri="{FF2B5EF4-FFF2-40B4-BE49-F238E27FC236}">
                <a16:creationId xmlns:a16="http://schemas.microsoft.com/office/drawing/2014/main" id="{006373D5-C4C7-429E-8495-ED3B5C325FD1}"/>
              </a:ext>
            </a:extLst>
          </xdr:cNvPr>
          <xdr:cNvSpPr/>
        </xdr:nvSpPr>
        <xdr:spPr>
          <a:xfrm rot="5400000">
            <a:off x="20737282" y="1265468"/>
            <a:ext cx="489859" cy="244928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F2FCFB9C-52F1-40F1-B846-23864634C4A6}"/>
              </a:ext>
            </a:extLst>
          </xdr:cNvPr>
          <xdr:cNvSpPr/>
        </xdr:nvSpPr>
        <xdr:spPr>
          <a:xfrm rot="5400000" flipV="1">
            <a:off x="17900199" y="4088949"/>
            <a:ext cx="5483679" cy="217714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63963C04-AB62-431F-82FC-7A169E47D7D8}"/>
              </a:ext>
            </a:extLst>
          </xdr:cNvPr>
          <xdr:cNvSpPr/>
        </xdr:nvSpPr>
        <xdr:spPr>
          <a:xfrm flipV="1">
            <a:off x="20546786" y="3224892"/>
            <a:ext cx="381000" cy="163285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二等辺三角形 28">
            <a:extLst>
              <a:ext uri="{FF2B5EF4-FFF2-40B4-BE49-F238E27FC236}">
                <a16:creationId xmlns:a16="http://schemas.microsoft.com/office/drawing/2014/main" id="{0B44ADF8-4C28-4081-B360-FCE78EE15FDB}"/>
              </a:ext>
            </a:extLst>
          </xdr:cNvPr>
          <xdr:cNvSpPr/>
        </xdr:nvSpPr>
        <xdr:spPr>
          <a:xfrm rot="5400000">
            <a:off x="20794224" y="3203333"/>
            <a:ext cx="452174" cy="195942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1BA47AA9-6EB4-4F86-8ECD-03BE07867BEB}"/>
              </a:ext>
            </a:extLst>
          </xdr:cNvPr>
          <xdr:cNvSpPr/>
        </xdr:nvSpPr>
        <xdr:spPr>
          <a:xfrm flipV="1">
            <a:off x="20546786" y="4980213"/>
            <a:ext cx="381000" cy="153760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二等辺三角形 30">
            <a:extLst>
              <a:ext uri="{FF2B5EF4-FFF2-40B4-BE49-F238E27FC236}">
                <a16:creationId xmlns:a16="http://schemas.microsoft.com/office/drawing/2014/main" id="{C436D2AD-F668-4F14-A793-5F588A2971FE}"/>
              </a:ext>
            </a:extLst>
          </xdr:cNvPr>
          <xdr:cNvSpPr/>
        </xdr:nvSpPr>
        <xdr:spPr>
          <a:xfrm rot="5400000">
            <a:off x="20794224" y="4958654"/>
            <a:ext cx="452174" cy="195942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2286DA85-C999-4CDE-ADDE-7977433457E2}"/>
              </a:ext>
            </a:extLst>
          </xdr:cNvPr>
          <xdr:cNvSpPr/>
        </xdr:nvSpPr>
        <xdr:spPr>
          <a:xfrm flipV="1">
            <a:off x="20424322" y="6789962"/>
            <a:ext cx="476250" cy="163287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二等辺三角形 32">
            <a:extLst>
              <a:ext uri="{FF2B5EF4-FFF2-40B4-BE49-F238E27FC236}">
                <a16:creationId xmlns:a16="http://schemas.microsoft.com/office/drawing/2014/main" id="{14ACC990-7DB4-4017-9995-B3E77D73A575}"/>
              </a:ext>
            </a:extLst>
          </xdr:cNvPr>
          <xdr:cNvSpPr/>
        </xdr:nvSpPr>
        <xdr:spPr>
          <a:xfrm rot="5400000">
            <a:off x="20767010" y="6768403"/>
            <a:ext cx="452175" cy="195943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</xdr:colOff>
      <xdr:row>46</xdr:row>
      <xdr:rowOff>44224</xdr:rowOff>
    </xdr:from>
    <xdr:to>
      <xdr:col>24</xdr:col>
      <xdr:colOff>13606</xdr:colOff>
      <xdr:row>48</xdr:row>
      <xdr:rowOff>44226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D0411CC1-C8A7-4635-928F-159A89B79D51}"/>
            </a:ext>
          </a:extLst>
        </xdr:cNvPr>
        <xdr:cNvGrpSpPr/>
      </xdr:nvGrpSpPr>
      <xdr:grpSpPr>
        <a:xfrm>
          <a:off x="15932729" y="11543497"/>
          <a:ext cx="706332" cy="484911"/>
          <a:chOff x="16573502" y="10997974"/>
          <a:chExt cx="704167" cy="476252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95057836-C4C5-4851-83B0-3975AC19CC82}"/>
              </a:ext>
            </a:extLst>
          </xdr:cNvPr>
          <xdr:cNvSpPr/>
        </xdr:nvSpPr>
        <xdr:spPr>
          <a:xfrm flipV="1">
            <a:off x="16573502" y="11140848"/>
            <a:ext cx="476250" cy="170089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二等辺三角形 34">
            <a:extLst>
              <a:ext uri="{FF2B5EF4-FFF2-40B4-BE49-F238E27FC236}">
                <a16:creationId xmlns:a16="http://schemas.microsoft.com/office/drawing/2014/main" id="{D0C26974-D6D2-4036-8A98-712FD47D66AD}"/>
              </a:ext>
            </a:extLst>
          </xdr:cNvPr>
          <xdr:cNvSpPr/>
        </xdr:nvSpPr>
        <xdr:spPr>
          <a:xfrm rot="5400000">
            <a:off x="16911976" y="11108533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352086</xdr:colOff>
      <xdr:row>49</xdr:row>
      <xdr:rowOff>23821</xdr:rowOff>
    </xdr:from>
    <xdr:to>
      <xdr:col>9</xdr:col>
      <xdr:colOff>137776</xdr:colOff>
      <xdr:row>51</xdr:row>
      <xdr:rowOff>39127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E91D597C-3764-4C5D-B583-D35DEB3D1AB7}"/>
            </a:ext>
          </a:extLst>
        </xdr:cNvPr>
        <xdr:cNvGrpSpPr/>
      </xdr:nvGrpSpPr>
      <xdr:grpSpPr>
        <a:xfrm rot="5400000">
          <a:off x="5883005" y="12261356"/>
          <a:ext cx="500215" cy="478417"/>
          <a:chOff x="16690864" y="10950349"/>
          <a:chExt cx="491556" cy="476252"/>
        </a:xfrm>
      </xdr:grpSpPr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1E0EA104-A79E-457D-A3FC-5B513C6BB462}"/>
              </a:ext>
            </a:extLst>
          </xdr:cNvPr>
          <xdr:cNvSpPr/>
        </xdr:nvSpPr>
        <xdr:spPr>
          <a:xfrm flipV="1">
            <a:off x="16690864" y="11064311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二等辺三角形 38">
            <a:extLst>
              <a:ext uri="{FF2B5EF4-FFF2-40B4-BE49-F238E27FC236}">
                <a16:creationId xmlns:a16="http://schemas.microsoft.com/office/drawing/2014/main" id="{73827923-4FEE-4DA2-9097-82BB5822E2C9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680357</xdr:colOff>
      <xdr:row>52</xdr:row>
      <xdr:rowOff>37421</xdr:rowOff>
    </xdr:from>
    <xdr:to>
      <xdr:col>13</xdr:col>
      <xdr:colOff>666750</xdr:colOff>
      <xdr:row>64</xdr:row>
      <xdr:rowOff>91851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31B7E6FB-68C4-4E7C-A687-D7ECD1B5A8D3}"/>
            </a:ext>
          </a:extLst>
        </xdr:cNvPr>
        <xdr:cNvGrpSpPr/>
      </xdr:nvGrpSpPr>
      <xdr:grpSpPr>
        <a:xfrm>
          <a:off x="8300357" y="12991421"/>
          <a:ext cx="1371848" cy="2963885"/>
          <a:chOff x="8858250" y="2707823"/>
          <a:chExt cx="1347107" cy="2993573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A633D344-27E4-467A-9D4F-534B7F0E50AB}"/>
              </a:ext>
            </a:extLst>
          </xdr:cNvPr>
          <xdr:cNvSpPr/>
        </xdr:nvSpPr>
        <xdr:spPr>
          <a:xfrm>
            <a:off x="8858250" y="5538107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9912D7FB-320B-4928-AC06-369AB1FDAB97}"/>
              </a:ext>
            </a:extLst>
          </xdr:cNvPr>
          <xdr:cNvSpPr/>
        </xdr:nvSpPr>
        <xdr:spPr>
          <a:xfrm rot="5400000">
            <a:off x="8191500" y="424543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7121B519-B7E4-4F90-907B-D33689E4856E}"/>
              </a:ext>
            </a:extLst>
          </xdr:cNvPr>
          <xdr:cNvSpPr/>
        </xdr:nvSpPr>
        <xdr:spPr>
          <a:xfrm>
            <a:off x="9484178" y="2857500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二等辺三角形 46">
            <a:extLst>
              <a:ext uri="{FF2B5EF4-FFF2-40B4-BE49-F238E27FC236}">
                <a16:creationId xmlns:a16="http://schemas.microsoft.com/office/drawing/2014/main" id="{288F722E-41D2-46A7-A998-9526AD418FF3}"/>
              </a:ext>
            </a:extLst>
          </xdr:cNvPr>
          <xdr:cNvSpPr/>
        </xdr:nvSpPr>
        <xdr:spPr>
          <a:xfrm rot="5400000">
            <a:off x="9824357" y="2843894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21</xdr:col>
      <xdr:colOff>484757</xdr:colOff>
      <xdr:row>36</xdr:row>
      <xdr:rowOff>219419</xdr:rowOff>
    </xdr:from>
    <xdr:to>
      <xdr:col>26</xdr:col>
      <xdr:colOff>17320</xdr:colOff>
      <xdr:row>42</xdr:row>
      <xdr:rowOff>28919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41169564-563C-4017-A91B-17762BCA9B6B}"/>
            </a:ext>
          </a:extLst>
        </xdr:cNvPr>
        <xdr:cNvGrpSpPr/>
      </xdr:nvGrpSpPr>
      <xdr:grpSpPr>
        <a:xfrm rot="16200000" flipH="1">
          <a:off x="15898016" y="8428160"/>
          <a:ext cx="1264228" cy="2996199"/>
          <a:chOff x="8875746" y="2707839"/>
          <a:chExt cx="909735" cy="3071083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35464FF4-9684-4FBB-A7CF-FCA98452A169}"/>
              </a:ext>
            </a:extLst>
          </xdr:cNvPr>
          <xdr:cNvSpPr/>
        </xdr:nvSpPr>
        <xdr:spPr>
          <a:xfrm>
            <a:off x="8875746" y="5538107"/>
            <a:ext cx="440292" cy="240815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E7E8EA80-8CFC-47A1-A80D-890EB68A2AAA}"/>
              </a:ext>
            </a:extLst>
          </xdr:cNvPr>
          <xdr:cNvSpPr/>
        </xdr:nvSpPr>
        <xdr:spPr>
          <a:xfrm rot="5400000">
            <a:off x="7871556" y="426994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777840E5-8817-4030-83D7-6E03C93FE382}"/>
              </a:ext>
            </a:extLst>
          </xdr:cNvPr>
          <xdr:cNvSpPr/>
        </xdr:nvSpPr>
        <xdr:spPr>
          <a:xfrm>
            <a:off x="9169405" y="2881996"/>
            <a:ext cx="454869" cy="18453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二等辺三角形 54">
            <a:extLst>
              <a:ext uri="{FF2B5EF4-FFF2-40B4-BE49-F238E27FC236}">
                <a16:creationId xmlns:a16="http://schemas.microsoft.com/office/drawing/2014/main" id="{B3D28767-4187-4798-864F-37A08495E738}"/>
              </a:ext>
            </a:extLst>
          </xdr:cNvPr>
          <xdr:cNvSpPr/>
        </xdr:nvSpPr>
        <xdr:spPr>
          <a:xfrm rot="5400000">
            <a:off x="9404481" y="2843910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352086</xdr:colOff>
      <xdr:row>58</xdr:row>
      <xdr:rowOff>23822</xdr:rowOff>
    </xdr:from>
    <xdr:to>
      <xdr:col>9</xdr:col>
      <xdr:colOff>137776</xdr:colOff>
      <xdr:row>60</xdr:row>
      <xdr:rowOff>39128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DC94B103-19C9-4712-B489-626618C3630F}"/>
            </a:ext>
          </a:extLst>
        </xdr:cNvPr>
        <xdr:cNvGrpSpPr/>
      </xdr:nvGrpSpPr>
      <xdr:grpSpPr>
        <a:xfrm rot="5400000">
          <a:off x="5883005" y="14443448"/>
          <a:ext cx="500215" cy="478417"/>
          <a:chOff x="16690864" y="10950349"/>
          <a:chExt cx="491556" cy="476252"/>
        </a:xfrm>
      </xdr:grpSpPr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7B22F181-A825-4E3C-A7F9-68497CB5762F}"/>
              </a:ext>
            </a:extLst>
          </xdr:cNvPr>
          <xdr:cNvSpPr/>
        </xdr:nvSpPr>
        <xdr:spPr>
          <a:xfrm flipV="1">
            <a:off x="16690864" y="11064311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二等辺三角形 59">
            <a:extLst>
              <a:ext uri="{FF2B5EF4-FFF2-40B4-BE49-F238E27FC236}">
                <a16:creationId xmlns:a16="http://schemas.microsoft.com/office/drawing/2014/main" id="{0D1AF70B-1301-4DE0-8244-C7A7E7CE9ED6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637840</xdr:colOff>
      <xdr:row>53</xdr:row>
      <xdr:rowOff>10</xdr:rowOff>
    </xdr:from>
    <xdr:to>
      <xdr:col>31</xdr:col>
      <xdr:colOff>423530</xdr:colOff>
      <xdr:row>55</xdr:row>
      <xdr:rowOff>15315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19138F6-0DDC-4872-8483-F8149EAAB9D0}"/>
            </a:ext>
          </a:extLst>
        </xdr:cNvPr>
        <xdr:cNvGrpSpPr/>
      </xdr:nvGrpSpPr>
      <xdr:grpSpPr>
        <a:xfrm rot="16200000">
          <a:off x="21408760" y="13207363"/>
          <a:ext cx="500214" cy="478417"/>
          <a:chOff x="16690865" y="10950349"/>
          <a:chExt cx="491555" cy="476252"/>
        </a:xfrm>
      </xdr:grpSpPr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BF577308-3EA5-42FD-ADAF-8A5AF19C6B8B}"/>
              </a:ext>
            </a:extLst>
          </xdr:cNvPr>
          <xdr:cNvSpPr/>
        </xdr:nvSpPr>
        <xdr:spPr>
          <a:xfrm flipV="1">
            <a:off x="16690865" y="11088126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二等辺三角形 62">
            <a:extLst>
              <a:ext uri="{FF2B5EF4-FFF2-40B4-BE49-F238E27FC236}">
                <a16:creationId xmlns:a16="http://schemas.microsoft.com/office/drawing/2014/main" id="{96082AFC-44BE-412C-B229-53DCA95F0A24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0C45-9842-4F84-B084-FF248C3254F7}">
  <sheetPr>
    <pageSetUpPr fitToPage="1"/>
  </sheetPr>
  <dimension ref="A1:AQ70"/>
  <sheetViews>
    <sheetView showGridLines="0" tabSelected="1" view="pageBreakPreview" zoomScale="55" zoomScaleNormal="40" zoomScaleSheetLayoutView="55" zoomScalePageLayoutView="10" workbookViewId="0">
      <selection activeCell="Y6" sqref="Y6:AD30"/>
    </sheetView>
  </sheetViews>
  <sheetFormatPr defaultRowHeight="18.75"/>
  <cols>
    <col min="37" max="37" width="9" hidden="1" customWidth="1"/>
    <col min="38" max="39" width="27.625" hidden="1" customWidth="1"/>
    <col min="40" max="40" width="31.25" hidden="1" customWidth="1"/>
    <col min="41" max="41" width="38" hidden="1" customWidth="1"/>
    <col min="42" max="42" width="27.625" hidden="1" customWidth="1"/>
    <col min="43" max="43" width="57" hidden="1" customWidth="1"/>
  </cols>
  <sheetData>
    <row r="1" spans="1:35" ht="45.75" customHeight="1"/>
    <row r="2" spans="1:35" ht="18.75" customHeight="1">
      <c r="A2" s="54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O2" s="24" t="s">
        <v>31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18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>
      <c r="A5" s="28" t="s">
        <v>0</v>
      </c>
      <c r="B5" s="28"/>
      <c r="C5" s="28"/>
      <c r="D5" s="28"/>
      <c r="E5" s="28"/>
      <c r="F5" s="1"/>
      <c r="G5" s="28" t="s">
        <v>2</v>
      </c>
      <c r="H5" s="28"/>
      <c r="I5" s="28"/>
      <c r="J5" s="28"/>
      <c r="K5" s="28"/>
      <c r="L5" s="28"/>
      <c r="O5" s="3"/>
      <c r="P5" s="3"/>
      <c r="Q5" s="3"/>
      <c r="R5" s="3"/>
      <c r="S5" s="3"/>
      <c r="T5" s="3"/>
      <c r="U5" s="3"/>
      <c r="V5" s="3"/>
      <c r="W5" s="3"/>
      <c r="X5" s="3"/>
      <c r="Y5" s="10" t="s">
        <v>54</v>
      </c>
      <c r="Z5" s="10"/>
      <c r="AA5" s="10"/>
      <c r="AB5" s="10"/>
      <c r="AC5" s="10"/>
      <c r="AD5" s="10"/>
      <c r="AE5" s="3"/>
      <c r="AF5" s="10" t="s">
        <v>11</v>
      </c>
      <c r="AG5" s="10"/>
      <c r="AH5" s="10"/>
      <c r="AI5" s="10"/>
    </row>
    <row r="6" spans="1:35">
      <c r="A6" s="8"/>
      <c r="B6" s="8"/>
      <c r="C6" s="8"/>
      <c r="D6" s="8"/>
      <c r="E6" s="8"/>
      <c r="F6" s="1"/>
      <c r="G6" s="8"/>
      <c r="H6" s="8"/>
      <c r="I6" s="8"/>
      <c r="J6" s="8"/>
      <c r="K6" s="8"/>
      <c r="L6" s="8"/>
      <c r="O6" s="3"/>
      <c r="P6" s="3"/>
      <c r="Q6" s="3"/>
      <c r="R6" s="3"/>
      <c r="S6" s="3"/>
      <c r="T6" s="3"/>
      <c r="U6" s="3"/>
      <c r="V6" s="3"/>
      <c r="W6" s="3"/>
      <c r="X6" s="3"/>
      <c r="Y6" s="8"/>
      <c r="Z6" s="8"/>
      <c r="AA6" s="8"/>
      <c r="AB6" s="8"/>
      <c r="AC6" s="8"/>
      <c r="AD6" s="8"/>
      <c r="AE6" s="3"/>
      <c r="AF6" s="8"/>
      <c r="AG6" s="8"/>
      <c r="AH6" s="8"/>
      <c r="AI6" s="8"/>
    </row>
    <row r="7" spans="1:35">
      <c r="A7" s="8"/>
      <c r="B7" s="8"/>
      <c r="C7" s="8"/>
      <c r="D7" s="8"/>
      <c r="E7" s="8"/>
      <c r="F7" s="1"/>
      <c r="G7" s="8"/>
      <c r="H7" s="8"/>
      <c r="I7" s="8"/>
      <c r="J7" s="8"/>
      <c r="K7" s="8"/>
      <c r="L7" s="8"/>
      <c r="O7" s="10" t="s">
        <v>53</v>
      </c>
      <c r="P7" s="10"/>
      <c r="Q7" s="10"/>
      <c r="R7" s="10"/>
      <c r="S7" s="3"/>
      <c r="T7" s="10" t="s">
        <v>55</v>
      </c>
      <c r="U7" s="10"/>
      <c r="V7" s="10"/>
      <c r="W7" s="10"/>
      <c r="X7" s="3"/>
      <c r="Y7" s="8"/>
      <c r="Z7" s="8"/>
      <c r="AA7" s="8"/>
      <c r="AB7" s="8"/>
      <c r="AC7" s="8"/>
      <c r="AD7" s="8"/>
      <c r="AE7" s="3"/>
      <c r="AF7" s="8"/>
      <c r="AG7" s="8"/>
      <c r="AH7" s="8"/>
      <c r="AI7" s="8"/>
    </row>
    <row r="8" spans="1:35">
      <c r="A8" s="8"/>
      <c r="B8" s="8"/>
      <c r="C8" s="8"/>
      <c r="D8" s="8"/>
      <c r="E8" s="8"/>
      <c r="F8" s="1"/>
      <c r="G8" s="8"/>
      <c r="H8" s="8"/>
      <c r="I8" s="8"/>
      <c r="J8" s="8"/>
      <c r="K8" s="8"/>
      <c r="L8" s="8"/>
      <c r="O8" s="8"/>
      <c r="P8" s="8"/>
      <c r="Q8" s="8"/>
      <c r="R8" s="8"/>
      <c r="S8" s="3"/>
      <c r="T8" s="8"/>
      <c r="U8" s="8"/>
      <c r="V8" s="8"/>
      <c r="W8" s="8"/>
      <c r="X8" s="3"/>
      <c r="Y8" s="8"/>
      <c r="Z8" s="8"/>
      <c r="AA8" s="8"/>
      <c r="AB8" s="8"/>
      <c r="AC8" s="8"/>
      <c r="AD8" s="8"/>
      <c r="AE8" s="3"/>
      <c r="AF8" s="8"/>
      <c r="AG8" s="8"/>
      <c r="AH8" s="8"/>
      <c r="AI8" s="8"/>
    </row>
    <row r="9" spans="1:35">
      <c r="A9" s="8"/>
      <c r="B9" s="8"/>
      <c r="C9" s="8"/>
      <c r="D9" s="8"/>
      <c r="E9" s="8"/>
      <c r="F9" s="1"/>
      <c r="G9" s="8"/>
      <c r="H9" s="8"/>
      <c r="I9" s="8"/>
      <c r="J9" s="8"/>
      <c r="K9" s="8"/>
      <c r="L9" s="8"/>
      <c r="M9" s="29" t="s">
        <v>10</v>
      </c>
      <c r="N9" s="30"/>
      <c r="O9" s="8"/>
      <c r="P9" s="8"/>
      <c r="Q9" s="8"/>
      <c r="R9" s="8"/>
      <c r="S9" s="3"/>
      <c r="T9" s="8"/>
      <c r="U9" s="8"/>
      <c r="V9" s="8"/>
      <c r="W9" s="8"/>
      <c r="X9" s="3"/>
      <c r="Y9" s="8"/>
      <c r="Z9" s="8"/>
      <c r="AA9" s="8"/>
      <c r="AB9" s="8"/>
      <c r="AC9" s="8"/>
      <c r="AD9" s="8"/>
      <c r="AE9" s="3"/>
      <c r="AF9" s="8"/>
      <c r="AG9" s="8"/>
      <c r="AH9" s="8"/>
      <c r="AI9" s="8"/>
    </row>
    <row r="10" spans="1:35">
      <c r="A10" s="8"/>
      <c r="B10" s="8"/>
      <c r="C10" s="8"/>
      <c r="D10" s="8"/>
      <c r="E10" s="8"/>
      <c r="F10" s="1"/>
      <c r="G10" s="8"/>
      <c r="H10" s="8"/>
      <c r="I10" s="8"/>
      <c r="J10" s="8"/>
      <c r="K10" s="8"/>
      <c r="L10" s="8"/>
      <c r="M10" s="31"/>
      <c r="N10" s="30"/>
      <c r="O10" s="8"/>
      <c r="P10" s="8"/>
      <c r="Q10" s="8"/>
      <c r="R10" s="8"/>
      <c r="S10" s="3"/>
      <c r="T10" s="8"/>
      <c r="U10" s="8"/>
      <c r="V10" s="8"/>
      <c r="W10" s="8"/>
      <c r="X10" s="3"/>
      <c r="Y10" s="8"/>
      <c r="Z10" s="8"/>
      <c r="AA10" s="8"/>
      <c r="AB10" s="8"/>
      <c r="AC10" s="8"/>
      <c r="AD10" s="8"/>
      <c r="AE10" s="3"/>
      <c r="AF10" s="8"/>
      <c r="AG10" s="8"/>
      <c r="AH10" s="8"/>
      <c r="AI10" s="8"/>
    </row>
    <row r="11" spans="1:35">
      <c r="A11" s="8"/>
      <c r="B11" s="8"/>
      <c r="C11" s="8"/>
      <c r="D11" s="8"/>
      <c r="E11" s="8"/>
      <c r="F11" s="1"/>
      <c r="G11" s="8"/>
      <c r="H11" s="8"/>
      <c r="I11" s="8"/>
      <c r="J11" s="8"/>
      <c r="K11" s="8"/>
      <c r="L11" s="8"/>
      <c r="M11" s="31"/>
      <c r="N11" s="30"/>
      <c r="O11" s="8"/>
      <c r="P11" s="8"/>
      <c r="Q11" s="8"/>
      <c r="R11" s="8"/>
      <c r="S11" s="3"/>
      <c r="T11" s="8"/>
      <c r="U11" s="8"/>
      <c r="V11" s="8"/>
      <c r="W11" s="8"/>
      <c r="X11" s="3"/>
      <c r="Y11" s="8"/>
      <c r="Z11" s="8"/>
      <c r="AA11" s="8"/>
      <c r="AB11" s="8"/>
      <c r="AC11" s="8"/>
      <c r="AD11" s="8"/>
      <c r="AE11" s="3"/>
      <c r="AF11" s="3"/>
      <c r="AG11" s="3"/>
      <c r="AH11" s="3"/>
      <c r="AI11" s="3"/>
    </row>
    <row r="12" spans="1:35">
      <c r="A12" s="1"/>
      <c r="B12" s="1"/>
      <c r="C12" s="1"/>
      <c r="D12" s="1"/>
      <c r="E12" s="1"/>
      <c r="F12" s="1"/>
      <c r="G12" s="8"/>
      <c r="H12" s="8"/>
      <c r="I12" s="8"/>
      <c r="J12" s="8"/>
      <c r="K12" s="8"/>
      <c r="L12" s="8"/>
      <c r="O12" s="8"/>
      <c r="P12" s="8"/>
      <c r="Q12" s="8"/>
      <c r="R12" s="8"/>
      <c r="S12" s="3"/>
      <c r="T12" s="8"/>
      <c r="U12" s="8"/>
      <c r="V12" s="8"/>
      <c r="W12" s="8"/>
      <c r="X12" s="3"/>
      <c r="Y12" s="8"/>
      <c r="Z12" s="8"/>
      <c r="AA12" s="8"/>
      <c r="AB12" s="8"/>
      <c r="AC12" s="8"/>
      <c r="AD12" s="8"/>
      <c r="AE12" s="3"/>
      <c r="AF12" s="10" t="s">
        <v>12</v>
      </c>
      <c r="AG12" s="10"/>
      <c r="AH12" s="10"/>
      <c r="AI12" s="10"/>
    </row>
    <row r="13" spans="1:35">
      <c r="A13" s="28" t="s">
        <v>1</v>
      </c>
      <c r="B13" s="28"/>
      <c r="C13" s="28"/>
      <c r="D13" s="28"/>
      <c r="E13" s="28"/>
      <c r="F13" s="1"/>
      <c r="G13" s="8"/>
      <c r="H13" s="8"/>
      <c r="I13" s="8"/>
      <c r="J13" s="8"/>
      <c r="K13" s="8"/>
      <c r="L13" s="8"/>
      <c r="O13" s="8"/>
      <c r="P13" s="8"/>
      <c r="Q13" s="8"/>
      <c r="R13" s="8"/>
      <c r="S13" s="3"/>
      <c r="T13" s="8"/>
      <c r="U13" s="8"/>
      <c r="V13" s="8"/>
      <c r="W13" s="8"/>
      <c r="X13" s="3"/>
      <c r="Y13" s="8"/>
      <c r="Z13" s="8"/>
      <c r="AA13" s="8"/>
      <c r="AB13" s="8"/>
      <c r="AC13" s="8"/>
      <c r="AD13" s="8"/>
      <c r="AE13" s="3"/>
      <c r="AF13" s="8"/>
      <c r="AG13" s="8"/>
      <c r="AH13" s="8"/>
      <c r="AI13" s="8"/>
    </row>
    <row r="14" spans="1:35">
      <c r="A14" s="8"/>
      <c r="B14" s="8"/>
      <c r="C14" s="8"/>
      <c r="D14" s="8"/>
      <c r="E14" s="8"/>
      <c r="F14" s="1"/>
      <c r="G14" s="8"/>
      <c r="H14" s="8"/>
      <c r="I14" s="8"/>
      <c r="J14" s="8"/>
      <c r="K14" s="8"/>
      <c r="L14" s="8"/>
      <c r="O14" s="8"/>
      <c r="P14" s="8"/>
      <c r="Q14" s="8"/>
      <c r="R14" s="8"/>
      <c r="S14" s="3"/>
      <c r="T14" s="8"/>
      <c r="U14" s="8"/>
      <c r="V14" s="8"/>
      <c r="W14" s="8"/>
      <c r="X14" s="3"/>
      <c r="Y14" s="8"/>
      <c r="Z14" s="8"/>
      <c r="AA14" s="8"/>
      <c r="AB14" s="8"/>
      <c r="AC14" s="8"/>
      <c r="AD14" s="8"/>
      <c r="AE14" s="3"/>
      <c r="AF14" s="8"/>
      <c r="AG14" s="8"/>
      <c r="AH14" s="8"/>
      <c r="AI14" s="8"/>
    </row>
    <row r="15" spans="1:35">
      <c r="A15" s="8"/>
      <c r="B15" s="8"/>
      <c r="C15" s="8"/>
      <c r="D15" s="8"/>
      <c r="E15" s="8"/>
      <c r="F15" s="1"/>
      <c r="G15" s="8"/>
      <c r="H15" s="8"/>
      <c r="I15" s="8"/>
      <c r="J15" s="8"/>
      <c r="K15" s="8"/>
      <c r="L15" s="8"/>
      <c r="O15" s="8"/>
      <c r="P15" s="8"/>
      <c r="Q15" s="8"/>
      <c r="R15" s="8"/>
      <c r="S15" s="3"/>
      <c r="T15" s="8"/>
      <c r="U15" s="8"/>
      <c r="V15" s="8"/>
      <c r="W15" s="8"/>
      <c r="X15" s="3"/>
      <c r="Y15" s="8"/>
      <c r="Z15" s="8"/>
      <c r="AA15" s="8"/>
      <c r="AB15" s="8"/>
      <c r="AC15" s="8"/>
      <c r="AD15" s="8"/>
      <c r="AE15" s="3"/>
      <c r="AF15" s="8"/>
      <c r="AG15" s="8"/>
      <c r="AH15" s="8"/>
      <c r="AI15" s="8"/>
    </row>
    <row r="16" spans="1:35">
      <c r="A16" s="8"/>
      <c r="B16" s="8"/>
      <c r="C16" s="8"/>
      <c r="D16" s="8"/>
      <c r="E16" s="8"/>
      <c r="F16" s="1"/>
      <c r="G16" s="8"/>
      <c r="H16" s="8"/>
      <c r="I16" s="8"/>
      <c r="J16" s="8"/>
      <c r="K16" s="8"/>
      <c r="L16" s="8"/>
      <c r="O16" s="8"/>
      <c r="P16" s="8"/>
      <c r="Q16" s="8"/>
      <c r="R16" s="8"/>
      <c r="S16" s="3"/>
      <c r="T16" s="8"/>
      <c r="U16" s="8"/>
      <c r="V16" s="8"/>
      <c r="W16" s="8"/>
      <c r="X16" s="3"/>
      <c r="Y16" s="8"/>
      <c r="Z16" s="8"/>
      <c r="AA16" s="8"/>
      <c r="AB16" s="8"/>
      <c r="AC16" s="8"/>
      <c r="AD16" s="8"/>
      <c r="AE16" s="3"/>
      <c r="AF16" s="8"/>
      <c r="AG16" s="8"/>
      <c r="AH16" s="8"/>
      <c r="AI16" s="8"/>
    </row>
    <row r="17" spans="1:43">
      <c r="A17" s="8"/>
      <c r="B17" s="8"/>
      <c r="C17" s="8"/>
      <c r="D17" s="8"/>
      <c r="E17" s="8"/>
      <c r="F17" s="1"/>
      <c r="G17" s="8"/>
      <c r="H17" s="8"/>
      <c r="I17" s="8"/>
      <c r="J17" s="8"/>
      <c r="K17" s="8"/>
      <c r="L17" s="8"/>
      <c r="O17" s="8"/>
      <c r="P17" s="8"/>
      <c r="Q17" s="8"/>
      <c r="R17" s="8"/>
      <c r="S17" s="3"/>
      <c r="T17" s="8"/>
      <c r="U17" s="8"/>
      <c r="V17" s="8"/>
      <c r="W17" s="8"/>
      <c r="X17" s="3"/>
      <c r="Y17" s="8"/>
      <c r="Z17" s="8"/>
      <c r="AA17" s="8"/>
      <c r="AB17" s="8"/>
      <c r="AC17" s="8"/>
      <c r="AD17" s="8"/>
      <c r="AE17" s="3"/>
      <c r="AF17" s="8"/>
      <c r="AG17" s="8"/>
      <c r="AH17" s="8"/>
      <c r="AI17" s="8"/>
    </row>
    <row r="18" spans="1:43">
      <c r="A18" s="8"/>
      <c r="B18" s="8"/>
      <c r="C18" s="8"/>
      <c r="D18" s="8"/>
      <c r="E18" s="8"/>
      <c r="F18" s="1"/>
      <c r="G18" s="8"/>
      <c r="H18" s="8"/>
      <c r="I18" s="8"/>
      <c r="J18" s="8"/>
      <c r="K18" s="8"/>
      <c r="L18" s="8"/>
      <c r="O18" s="8"/>
      <c r="P18" s="8"/>
      <c r="Q18" s="8"/>
      <c r="R18" s="8"/>
      <c r="S18" s="3"/>
      <c r="T18" s="8"/>
      <c r="U18" s="8"/>
      <c r="V18" s="8"/>
      <c r="W18" s="8"/>
      <c r="X18" s="3"/>
      <c r="Y18" s="8"/>
      <c r="Z18" s="8"/>
      <c r="AA18" s="8"/>
      <c r="AB18" s="8"/>
      <c r="AC18" s="8"/>
      <c r="AD18" s="8"/>
      <c r="AE18" s="3"/>
      <c r="AF18" s="3"/>
      <c r="AG18" s="3"/>
      <c r="AH18" s="3"/>
      <c r="AI18" s="3"/>
      <c r="AL18" t="s">
        <v>38</v>
      </c>
      <c r="AM18" t="s">
        <v>15</v>
      </c>
      <c r="AN18" t="s">
        <v>16</v>
      </c>
      <c r="AO18" t="s">
        <v>36</v>
      </c>
    </row>
    <row r="19" spans="1:43">
      <c r="A19" s="8"/>
      <c r="B19" s="8"/>
      <c r="C19" s="8"/>
      <c r="D19" s="8"/>
      <c r="E19" s="8"/>
      <c r="F19" s="1"/>
      <c r="G19" s="8"/>
      <c r="H19" s="8"/>
      <c r="I19" s="8"/>
      <c r="J19" s="8"/>
      <c r="K19" s="8"/>
      <c r="L19" s="8"/>
      <c r="O19" s="8"/>
      <c r="P19" s="8"/>
      <c r="Q19" s="8"/>
      <c r="R19" s="8"/>
      <c r="S19" s="3"/>
      <c r="T19" s="8"/>
      <c r="U19" s="8"/>
      <c r="V19" s="8"/>
      <c r="W19" s="8"/>
      <c r="X19" s="3"/>
      <c r="Y19" s="8"/>
      <c r="Z19" s="8"/>
      <c r="AA19" s="8"/>
      <c r="AB19" s="8"/>
      <c r="AC19" s="8"/>
      <c r="AD19" s="8"/>
      <c r="AE19" s="3"/>
      <c r="AF19" s="10" t="s">
        <v>13</v>
      </c>
      <c r="AG19" s="10"/>
      <c r="AH19" s="10"/>
      <c r="AI19" s="10"/>
      <c r="AL19" t="s">
        <v>17</v>
      </c>
      <c r="AM19" t="s">
        <v>20</v>
      </c>
      <c r="AN19" t="s">
        <v>16</v>
      </c>
      <c r="AO19" t="s">
        <v>18</v>
      </c>
    </row>
    <row r="20" spans="1:4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O20" s="8"/>
      <c r="P20" s="8"/>
      <c r="Q20" s="8"/>
      <c r="R20" s="8"/>
      <c r="S20" s="3"/>
      <c r="T20" s="8"/>
      <c r="U20" s="8"/>
      <c r="V20" s="8"/>
      <c r="W20" s="8"/>
      <c r="X20" s="3"/>
      <c r="Y20" s="8"/>
      <c r="Z20" s="8"/>
      <c r="AA20" s="8"/>
      <c r="AB20" s="8"/>
      <c r="AC20" s="8"/>
      <c r="AD20" s="8"/>
      <c r="AE20" s="3"/>
      <c r="AF20" s="8"/>
      <c r="AG20" s="8"/>
      <c r="AH20" s="8"/>
      <c r="AI20" s="8"/>
      <c r="AL20" t="s">
        <v>19</v>
      </c>
      <c r="AM20" t="s">
        <v>20</v>
      </c>
      <c r="AN20" t="s">
        <v>16</v>
      </c>
      <c r="AO20" t="s">
        <v>18</v>
      </c>
    </row>
    <row r="21" spans="1:4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8"/>
      <c r="P21" s="8"/>
      <c r="Q21" s="8"/>
      <c r="R21" s="8"/>
      <c r="S21" s="3"/>
      <c r="T21" s="8"/>
      <c r="U21" s="8"/>
      <c r="V21" s="8"/>
      <c r="W21" s="8"/>
      <c r="X21" s="3"/>
      <c r="Y21" s="8"/>
      <c r="Z21" s="8"/>
      <c r="AA21" s="8"/>
      <c r="AB21" s="8"/>
      <c r="AC21" s="8"/>
      <c r="AD21" s="8"/>
      <c r="AE21" s="3"/>
      <c r="AF21" s="8"/>
      <c r="AG21" s="8"/>
      <c r="AH21" s="8"/>
      <c r="AI21" s="8"/>
    </row>
    <row r="22" spans="1:43">
      <c r="A22" s="28" t="s">
        <v>3</v>
      </c>
      <c r="B22" s="28"/>
      <c r="C22" s="28"/>
      <c r="D22" s="28"/>
      <c r="E22" s="28"/>
      <c r="F22" s="1"/>
      <c r="G22" s="28" t="s">
        <v>5</v>
      </c>
      <c r="H22" s="28"/>
      <c r="I22" s="28"/>
      <c r="J22" s="28"/>
      <c r="K22" s="28"/>
      <c r="L22" s="28"/>
      <c r="O22" s="3"/>
      <c r="P22" s="3"/>
      <c r="Q22" s="3"/>
      <c r="R22" s="3"/>
      <c r="S22" s="3"/>
      <c r="T22" s="3"/>
      <c r="U22" s="3"/>
      <c r="V22" s="3"/>
      <c r="W22" s="3"/>
      <c r="X22" s="3"/>
      <c r="Y22" s="8"/>
      <c r="Z22" s="8"/>
      <c r="AA22" s="8"/>
      <c r="AB22" s="8"/>
      <c r="AC22" s="8"/>
      <c r="AD22" s="8"/>
      <c r="AE22" s="3"/>
      <c r="AF22" s="8"/>
      <c r="AG22" s="8"/>
      <c r="AH22" s="8"/>
      <c r="AI22" s="8"/>
    </row>
    <row r="23" spans="1:43">
      <c r="A23" s="8"/>
      <c r="B23" s="8"/>
      <c r="C23" s="8"/>
      <c r="D23" s="8"/>
      <c r="E23" s="8"/>
      <c r="F23" s="1"/>
      <c r="G23" s="8"/>
      <c r="H23" s="8"/>
      <c r="I23" s="8"/>
      <c r="J23" s="8"/>
      <c r="K23" s="8"/>
      <c r="L23" s="8"/>
      <c r="O23" s="10" t="s">
        <v>7</v>
      </c>
      <c r="P23" s="10"/>
      <c r="Q23" s="10"/>
      <c r="R23" s="10"/>
      <c r="S23" s="3"/>
      <c r="T23" s="10" t="s">
        <v>8</v>
      </c>
      <c r="U23" s="10"/>
      <c r="V23" s="10"/>
      <c r="W23" s="10"/>
      <c r="X23" s="3"/>
      <c r="Y23" s="8"/>
      <c r="Z23" s="8"/>
      <c r="AA23" s="8"/>
      <c r="AB23" s="8"/>
      <c r="AC23" s="8"/>
      <c r="AD23" s="8"/>
      <c r="AE23" s="3"/>
      <c r="AF23" s="8"/>
      <c r="AG23" s="8"/>
      <c r="AH23" s="8"/>
      <c r="AI23" s="8"/>
    </row>
    <row r="24" spans="1:43">
      <c r="A24" s="8"/>
      <c r="B24" s="8"/>
      <c r="C24" s="8"/>
      <c r="D24" s="8"/>
      <c r="E24" s="8"/>
      <c r="F24" s="1"/>
      <c r="G24" s="8"/>
      <c r="H24" s="8"/>
      <c r="I24" s="8"/>
      <c r="J24" s="8"/>
      <c r="K24" s="8"/>
      <c r="L24" s="8"/>
      <c r="O24" s="11" t="s">
        <v>38</v>
      </c>
      <c r="P24" s="12"/>
      <c r="Q24" s="12"/>
      <c r="R24" s="13"/>
      <c r="S24" s="3"/>
      <c r="T24" s="32" t="str">
        <f>VLOOKUP($O$24,$AL$24:$AQ$28,2,FALSE)</f>
        <v>①過去に製造した実績が無い</v>
      </c>
      <c r="U24" s="33"/>
      <c r="V24" s="33"/>
      <c r="W24" s="34"/>
      <c r="X24" s="3"/>
      <c r="Y24" s="8"/>
      <c r="Z24" s="8"/>
      <c r="AA24" s="8"/>
      <c r="AB24" s="8"/>
      <c r="AC24" s="8"/>
      <c r="AD24" s="8"/>
      <c r="AE24" s="3"/>
      <c r="AF24" s="8"/>
      <c r="AG24" s="8"/>
      <c r="AH24" s="8"/>
      <c r="AI24" s="8"/>
      <c r="AL24" t="s">
        <v>38</v>
      </c>
      <c r="AM24" t="s">
        <v>23</v>
      </c>
      <c r="AN24" t="s">
        <v>39</v>
      </c>
      <c r="AO24" t="s">
        <v>40</v>
      </c>
      <c r="AP24" t="s">
        <v>24</v>
      </c>
      <c r="AQ24" t="s">
        <v>37</v>
      </c>
    </row>
    <row r="25" spans="1:43">
      <c r="A25" s="8"/>
      <c r="B25" s="8"/>
      <c r="C25" s="8"/>
      <c r="D25" s="8"/>
      <c r="E25" s="8"/>
      <c r="F25" s="1"/>
      <c r="G25" s="8"/>
      <c r="H25" s="8"/>
      <c r="I25" s="8"/>
      <c r="J25" s="8"/>
      <c r="K25" s="8"/>
      <c r="L25" s="8"/>
      <c r="O25" s="5" t="s">
        <v>21</v>
      </c>
      <c r="P25" s="14" t="str">
        <f>VLOOKUP($O$24,$AL$18:$AO$20,2,FALSE)</f>
        <v>①製品等の新規性要件</v>
      </c>
      <c r="Q25" s="14"/>
      <c r="R25" s="15"/>
      <c r="S25" s="3"/>
      <c r="T25" s="35" t="str">
        <f>VLOOKUP($O$24,$AL$24:$AQ$28,3,FALSE)</f>
        <v>②定量的に性能又は効能が異なる</v>
      </c>
      <c r="U25" s="36"/>
      <c r="V25" s="36"/>
      <c r="W25" s="37"/>
      <c r="X25" s="3"/>
      <c r="Y25" s="8"/>
      <c r="Z25" s="8"/>
      <c r="AA25" s="8"/>
      <c r="AB25" s="8"/>
      <c r="AC25" s="8"/>
      <c r="AD25" s="8"/>
      <c r="AE25" s="3"/>
      <c r="AF25" s="3"/>
      <c r="AG25" s="3"/>
      <c r="AH25" s="3"/>
      <c r="AI25" s="3"/>
      <c r="AL25" t="s">
        <v>25</v>
      </c>
      <c r="AM25" t="s">
        <v>23</v>
      </c>
      <c r="AN25" t="s">
        <v>39</v>
      </c>
      <c r="AO25" t="s">
        <v>40</v>
      </c>
      <c r="AP25" t="s">
        <v>24</v>
      </c>
      <c r="AQ25" t="s">
        <v>27</v>
      </c>
    </row>
    <row r="26" spans="1:43">
      <c r="A26" s="8"/>
      <c r="B26" s="8"/>
      <c r="C26" s="8"/>
      <c r="D26" s="8"/>
      <c r="E26" s="8"/>
      <c r="F26" s="1"/>
      <c r="G26" s="8"/>
      <c r="H26" s="8"/>
      <c r="I26" s="8"/>
      <c r="J26" s="8"/>
      <c r="K26" s="8"/>
      <c r="L26" s="8"/>
      <c r="O26" s="6" t="s">
        <v>21</v>
      </c>
      <c r="P26" s="19" t="str">
        <f>VLOOKUP($O$24,$AL$18:$AO$20,3,FALSE)</f>
        <v>②市場の新規性要件</v>
      </c>
      <c r="Q26" s="19"/>
      <c r="R26" s="20"/>
      <c r="S26" s="3"/>
      <c r="T26" s="35" t="str">
        <f>VLOOKUP($O$24,$AL$24:$AQ$28,4,FALSE)</f>
        <v>③既存事業と新規事業の顧客層が異なる</v>
      </c>
      <c r="U26" s="36"/>
      <c r="V26" s="36"/>
      <c r="W26" s="37"/>
      <c r="X26" s="3"/>
      <c r="Y26" s="8"/>
      <c r="Z26" s="8"/>
      <c r="AA26" s="8"/>
      <c r="AB26" s="8"/>
      <c r="AC26" s="8"/>
      <c r="AD26" s="8"/>
      <c r="AE26" s="3"/>
      <c r="AF26" s="10" t="s">
        <v>14</v>
      </c>
      <c r="AG26" s="10"/>
      <c r="AH26" s="10"/>
      <c r="AI26" s="10"/>
      <c r="AL26" t="s">
        <v>26</v>
      </c>
      <c r="AM26" t="s">
        <v>23</v>
      </c>
      <c r="AN26" t="s">
        <v>39</v>
      </c>
      <c r="AO26" t="s">
        <v>40</v>
      </c>
      <c r="AP26" t="s">
        <v>24</v>
      </c>
      <c r="AQ26" t="s">
        <v>27</v>
      </c>
    </row>
    <row r="27" spans="1:43">
      <c r="A27" s="8"/>
      <c r="B27" s="8"/>
      <c r="C27" s="8"/>
      <c r="D27" s="8"/>
      <c r="E27" s="8"/>
      <c r="F27" s="1"/>
      <c r="G27" s="8"/>
      <c r="H27" s="8"/>
      <c r="I27" s="8"/>
      <c r="J27" s="8"/>
      <c r="K27" s="8"/>
      <c r="L27" s="8"/>
      <c r="O27" s="6" t="s">
        <v>21</v>
      </c>
      <c r="P27" s="19" t="str">
        <f>VLOOKUP($O$24,$AL$18:$AO$20,4,FALSE)</f>
        <v>③売上高10％（付加価値額15％）要件</v>
      </c>
      <c r="Q27" s="19"/>
      <c r="R27" s="20"/>
      <c r="S27" s="3"/>
      <c r="T27" s="35" t="str">
        <f>VLOOKUP($O$24,$AL$24:$AQ$28,5,FALSE)</f>
        <v>④既存製品との代替性が低い</v>
      </c>
      <c r="U27" s="36"/>
      <c r="V27" s="36"/>
      <c r="W27" s="37"/>
      <c r="X27" s="3"/>
      <c r="Y27" s="8"/>
      <c r="Z27" s="8"/>
      <c r="AA27" s="8"/>
      <c r="AB27" s="8"/>
      <c r="AC27" s="8"/>
      <c r="AD27" s="8"/>
      <c r="AE27" s="3"/>
      <c r="AF27" s="8"/>
      <c r="AG27" s="8"/>
      <c r="AH27" s="8"/>
      <c r="AI27" s="8"/>
    </row>
    <row r="28" spans="1:43">
      <c r="A28" s="8"/>
      <c r="B28" s="8"/>
      <c r="C28" s="8"/>
      <c r="D28" s="8"/>
      <c r="E28" s="8"/>
      <c r="F28" s="1"/>
      <c r="G28" s="8"/>
      <c r="H28" s="8"/>
      <c r="I28" s="8"/>
      <c r="J28" s="8"/>
      <c r="K28" s="8"/>
      <c r="L28" s="8"/>
      <c r="O28" s="21" t="s">
        <v>22</v>
      </c>
      <c r="P28" s="22"/>
      <c r="Q28" s="22"/>
      <c r="R28" s="23"/>
      <c r="S28" s="3"/>
      <c r="T28" s="38" t="str">
        <f>VLOOKUP($O$24,$AL$24:$AQ$28,6,FALSE)</f>
        <v>⑤計画終了時総売上高の10％（付加価値額15％）以上になる</v>
      </c>
      <c r="U28" s="39"/>
      <c r="V28" s="39"/>
      <c r="W28" s="40"/>
      <c r="X28" s="3"/>
      <c r="Y28" s="8"/>
      <c r="Z28" s="8"/>
      <c r="AA28" s="8"/>
      <c r="AB28" s="8"/>
      <c r="AC28" s="8"/>
      <c r="AD28" s="8"/>
      <c r="AE28" s="3"/>
      <c r="AF28" s="8"/>
      <c r="AG28" s="8"/>
      <c r="AH28" s="8"/>
      <c r="AI28" s="8"/>
      <c r="AL28" t="s">
        <v>42</v>
      </c>
      <c r="AM28" t="s">
        <v>45</v>
      </c>
      <c r="AN28" t="s">
        <v>48</v>
      </c>
      <c r="AO28" t="s">
        <v>46</v>
      </c>
      <c r="AP28" t="s">
        <v>49</v>
      </c>
    </row>
    <row r="29" spans="1:43" ht="18.75" customHeight="1">
      <c r="A29" s="2"/>
      <c r="B29" s="2"/>
      <c r="C29" s="2"/>
      <c r="D29" s="2"/>
      <c r="E29" s="2"/>
      <c r="F29" s="1"/>
      <c r="G29" s="2"/>
      <c r="H29" s="2"/>
      <c r="I29" s="2"/>
      <c r="J29" s="2"/>
      <c r="K29" s="2"/>
      <c r="L29" s="2"/>
      <c r="O29" s="16" t="s">
        <v>42</v>
      </c>
      <c r="P29" s="17"/>
      <c r="Q29" s="17"/>
      <c r="R29" s="18"/>
      <c r="S29" s="3"/>
      <c r="T29" s="41" t="s">
        <v>28</v>
      </c>
      <c r="U29" s="42"/>
      <c r="V29" s="42"/>
      <c r="W29" s="43"/>
      <c r="X29" s="3"/>
      <c r="Y29" s="8"/>
      <c r="Z29" s="8"/>
      <c r="AA29" s="8"/>
      <c r="AB29" s="8"/>
      <c r="AC29" s="8"/>
      <c r="AD29" s="8"/>
      <c r="AE29" s="3"/>
      <c r="AF29" s="8"/>
      <c r="AG29" s="8"/>
      <c r="AH29" s="8"/>
      <c r="AI29" s="8"/>
      <c r="AL29" t="s">
        <v>58</v>
      </c>
      <c r="AM29" t="s">
        <v>45</v>
      </c>
      <c r="AN29" t="s">
        <v>47</v>
      </c>
      <c r="AO29" t="s">
        <v>59</v>
      </c>
    </row>
    <row r="30" spans="1:4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O30" s="6" t="s">
        <v>41</v>
      </c>
      <c r="P30" s="14" t="str">
        <f>VLOOKUP($O$29,$AL$28:$AP$31,2,FALSE)</f>
        <v>①認定支援機関要件</v>
      </c>
      <c r="Q30" s="14"/>
      <c r="R30" s="15"/>
      <c r="S30" s="3"/>
      <c r="T30" s="44" t="s">
        <v>29</v>
      </c>
      <c r="U30" s="45"/>
      <c r="V30" s="45"/>
      <c r="W30" s="46"/>
      <c r="X30" s="3"/>
      <c r="Y30" s="8"/>
      <c r="Z30" s="8"/>
      <c r="AA30" s="8"/>
      <c r="AB30" s="8"/>
      <c r="AC30" s="8"/>
      <c r="AD30" s="8"/>
      <c r="AE30" s="3"/>
      <c r="AF30" s="8"/>
      <c r="AG30" s="8"/>
      <c r="AH30" s="8"/>
      <c r="AI30" s="8"/>
      <c r="AL30" t="s">
        <v>43</v>
      </c>
      <c r="AM30" t="s">
        <v>45</v>
      </c>
      <c r="AN30" t="s">
        <v>47</v>
      </c>
      <c r="AO30" t="s">
        <v>51</v>
      </c>
      <c r="AP30" t="s">
        <v>50</v>
      </c>
    </row>
    <row r="31" spans="1:43">
      <c r="A31" s="28" t="s">
        <v>4</v>
      </c>
      <c r="B31" s="28"/>
      <c r="C31" s="28"/>
      <c r="D31" s="28"/>
      <c r="E31" s="28"/>
      <c r="F31" s="1"/>
      <c r="G31" s="28" t="s">
        <v>52</v>
      </c>
      <c r="H31" s="28"/>
      <c r="I31" s="28"/>
      <c r="J31" s="28"/>
      <c r="K31" s="28"/>
      <c r="L31" s="28"/>
      <c r="O31" s="6" t="s">
        <v>41</v>
      </c>
      <c r="P31" s="19" t="str">
        <f>VLOOKUP($O$29,$AL$28:$AP$31,3,FALSE)</f>
        <v>②付加価値額要件（年4％）</v>
      </c>
      <c r="Q31" s="19"/>
      <c r="R31" s="20"/>
      <c r="S31" s="3"/>
      <c r="T31" s="47"/>
      <c r="U31" s="48"/>
      <c r="V31" s="48"/>
      <c r="W31" s="49"/>
      <c r="X31" s="3"/>
      <c r="Y31" s="10" t="s">
        <v>32</v>
      </c>
      <c r="Z31" s="10"/>
      <c r="AA31" s="10"/>
      <c r="AB31" s="10"/>
      <c r="AC31" s="10"/>
      <c r="AD31" s="10"/>
      <c r="AE31" s="3"/>
      <c r="AF31" s="8"/>
      <c r="AG31" s="8"/>
      <c r="AH31" s="8"/>
      <c r="AI31" s="8"/>
      <c r="AL31" t="s">
        <v>44</v>
      </c>
      <c r="AM31" t="s">
        <v>45</v>
      </c>
      <c r="AN31" t="s">
        <v>47</v>
      </c>
      <c r="AO31" t="s">
        <v>51</v>
      </c>
    </row>
    <row r="32" spans="1:43">
      <c r="A32" s="8"/>
      <c r="B32" s="8"/>
      <c r="C32" s="8"/>
      <c r="D32" s="8"/>
      <c r="E32" s="8"/>
      <c r="F32" s="1"/>
      <c r="G32" s="8"/>
      <c r="H32" s="8"/>
      <c r="I32" s="8"/>
      <c r="J32" s="8"/>
      <c r="K32" s="8"/>
      <c r="L32" s="8"/>
      <c r="O32" s="6" t="s">
        <v>41</v>
      </c>
      <c r="P32" s="19" t="str">
        <f>VLOOKUP($O$29,$AL$28:$AP$31,4,FALSE)</f>
        <v>③市場拡大要件（10年／10%）</v>
      </c>
      <c r="Q32" s="19"/>
      <c r="R32" s="20"/>
      <c r="S32" s="3"/>
      <c r="T32" s="47"/>
      <c r="U32" s="48"/>
      <c r="V32" s="48"/>
      <c r="W32" s="49"/>
      <c r="X32" s="3"/>
      <c r="Y32" s="8"/>
      <c r="Z32" s="8"/>
      <c r="AA32" s="8"/>
      <c r="AB32" s="8"/>
      <c r="AC32" s="8"/>
      <c r="AD32" s="8"/>
      <c r="AE32" s="3"/>
      <c r="AF32" s="3"/>
      <c r="AG32" s="3"/>
      <c r="AH32" s="3"/>
      <c r="AI32" s="3"/>
    </row>
    <row r="33" spans="1:35">
      <c r="A33" s="8"/>
      <c r="B33" s="8"/>
      <c r="C33" s="8"/>
      <c r="D33" s="8"/>
      <c r="E33" s="8"/>
      <c r="F33" s="1"/>
      <c r="G33" s="8"/>
      <c r="H33" s="8"/>
      <c r="I33" s="8"/>
      <c r="J33" s="8"/>
      <c r="K33" s="8"/>
      <c r="L33" s="8"/>
      <c r="O33" s="6" t="s">
        <v>41</v>
      </c>
      <c r="P33" s="19" t="str">
        <f>IFERROR(VLOOKUP($O$29,$AL$28:$AP$31,5,FALSE)&amp;"","")</f>
        <v>④給与総額増加要件（年2％）</v>
      </c>
      <c r="Q33" s="19"/>
      <c r="R33" s="20"/>
      <c r="S33" s="3"/>
      <c r="T33" s="47"/>
      <c r="U33" s="48"/>
      <c r="V33" s="48"/>
      <c r="W33" s="49"/>
      <c r="X33" s="3"/>
      <c r="Y33" s="8"/>
      <c r="Z33" s="8"/>
      <c r="AA33" s="8"/>
      <c r="AB33" s="8"/>
      <c r="AC33" s="8"/>
      <c r="AD33" s="8"/>
      <c r="AE33" s="3"/>
      <c r="AF33" s="3"/>
      <c r="AG33" s="3"/>
      <c r="AH33" s="3"/>
      <c r="AI33" s="3"/>
    </row>
    <row r="34" spans="1:35">
      <c r="A34" s="8"/>
      <c r="B34" s="8"/>
      <c r="C34" s="8"/>
      <c r="D34" s="8"/>
      <c r="E34" s="8"/>
      <c r="F34" s="1"/>
      <c r="G34" s="8"/>
      <c r="H34" s="8"/>
      <c r="I34" s="8"/>
      <c r="J34" s="8"/>
      <c r="K34" s="8"/>
      <c r="L34" s="8"/>
      <c r="O34" s="6"/>
      <c r="P34" s="19"/>
      <c r="Q34" s="19"/>
      <c r="R34" s="20"/>
      <c r="S34" s="3"/>
      <c r="T34" s="47"/>
      <c r="U34" s="48"/>
      <c r="V34" s="48"/>
      <c r="W34" s="49"/>
      <c r="X34" s="3"/>
      <c r="Y34" s="8"/>
      <c r="Z34" s="8"/>
      <c r="AA34" s="8"/>
      <c r="AB34" s="8"/>
      <c r="AC34" s="8"/>
      <c r="AD34" s="8"/>
      <c r="AE34" s="3"/>
      <c r="AF34" s="3"/>
      <c r="AG34" s="3"/>
      <c r="AH34" s="3"/>
      <c r="AI34" s="3"/>
    </row>
    <row r="35" spans="1:35">
      <c r="A35" s="8"/>
      <c r="B35" s="8"/>
      <c r="C35" s="8"/>
      <c r="D35" s="8"/>
      <c r="E35" s="8"/>
      <c r="F35" s="1"/>
      <c r="G35" s="8"/>
      <c r="H35" s="8"/>
      <c r="I35" s="8"/>
      <c r="J35" s="8"/>
      <c r="K35" s="8"/>
      <c r="L35" s="8"/>
      <c r="O35" s="6"/>
      <c r="P35" s="57"/>
      <c r="Q35" s="57"/>
      <c r="R35" s="58"/>
      <c r="S35" s="3"/>
      <c r="T35" s="47"/>
      <c r="U35" s="48"/>
      <c r="V35" s="48"/>
      <c r="W35" s="49"/>
      <c r="X35" s="3"/>
      <c r="Y35" s="8"/>
      <c r="Z35" s="8"/>
      <c r="AA35" s="8"/>
      <c r="AB35" s="8"/>
      <c r="AC35" s="8"/>
      <c r="AD35" s="8"/>
      <c r="AE35" s="3"/>
      <c r="AF35" s="3"/>
      <c r="AG35" s="3"/>
      <c r="AH35" s="3"/>
      <c r="AI35" s="3"/>
    </row>
    <row r="36" spans="1:35">
      <c r="A36" s="8"/>
      <c r="B36" s="8"/>
      <c r="C36" s="8"/>
      <c r="D36" s="8"/>
      <c r="E36" s="8"/>
      <c r="F36" s="1"/>
      <c r="G36" s="8"/>
      <c r="H36" s="8"/>
      <c r="I36" s="8"/>
      <c r="J36" s="8"/>
      <c r="K36" s="8"/>
      <c r="L36" s="8"/>
      <c r="O36" s="6"/>
      <c r="P36" s="57"/>
      <c r="Q36" s="57"/>
      <c r="R36" s="58"/>
      <c r="S36" s="3"/>
      <c r="T36" s="47"/>
      <c r="U36" s="48"/>
      <c r="V36" s="48"/>
      <c r="W36" s="49"/>
      <c r="X36" s="3"/>
      <c r="Y36" s="8"/>
      <c r="Z36" s="8"/>
      <c r="AA36" s="8"/>
      <c r="AB36" s="8"/>
      <c r="AC36" s="8"/>
      <c r="AD36" s="8"/>
      <c r="AE36" s="3"/>
      <c r="AF36" s="3"/>
      <c r="AG36" s="3"/>
      <c r="AH36" s="3"/>
      <c r="AI36" s="3"/>
    </row>
    <row r="37" spans="1:35">
      <c r="A37" s="8"/>
      <c r="B37" s="8"/>
      <c r="C37" s="8"/>
      <c r="D37" s="8"/>
      <c r="E37" s="8"/>
      <c r="F37" s="1"/>
      <c r="G37" s="8"/>
      <c r="H37" s="8"/>
      <c r="I37" s="8"/>
      <c r="J37" s="8"/>
      <c r="K37" s="8"/>
      <c r="L37" s="8"/>
      <c r="O37" s="7"/>
      <c r="P37" s="55"/>
      <c r="Q37" s="55"/>
      <c r="R37" s="56"/>
      <c r="S37" s="3"/>
      <c r="T37" s="50"/>
      <c r="U37" s="51"/>
      <c r="V37" s="51"/>
      <c r="W37" s="52"/>
      <c r="X37" s="3"/>
      <c r="Y37" s="8"/>
      <c r="Z37" s="8"/>
      <c r="AA37" s="8"/>
      <c r="AB37" s="8"/>
      <c r="AC37" s="8"/>
      <c r="AD37" s="8"/>
      <c r="AE37" s="3"/>
      <c r="AF37" s="3"/>
      <c r="AG37" s="3"/>
      <c r="AH37" s="3"/>
      <c r="AI37" s="3"/>
    </row>
    <row r="38" spans="1: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40" spans="1:35">
      <c r="A40" s="26" t="s">
        <v>30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>
      <c r="A43" s="9" t="s">
        <v>56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4"/>
      <c r="N43" s="4"/>
      <c r="O43" s="9" t="s">
        <v>33</v>
      </c>
      <c r="P43" s="9"/>
      <c r="Q43" s="9"/>
      <c r="R43" s="9"/>
      <c r="S43" s="9"/>
      <c r="T43" s="9"/>
      <c r="U43" s="9"/>
      <c r="V43" s="9"/>
      <c r="W43" s="9"/>
      <c r="X43" s="4"/>
      <c r="Y43" s="9" t="s">
        <v>35</v>
      </c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4"/>
      <c r="N44" s="4"/>
      <c r="O44" s="8"/>
      <c r="P44" s="8"/>
      <c r="Q44" s="8"/>
      <c r="R44" s="8"/>
      <c r="S44" s="8"/>
      <c r="T44" s="8"/>
      <c r="U44" s="8"/>
      <c r="V44" s="8"/>
      <c r="W44" s="8"/>
      <c r="X44" s="4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4"/>
      <c r="N45" s="4"/>
      <c r="O45" s="8"/>
      <c r="P45" s="8"/>
      <c r="Q45" s="8"/>
      <c r="R45" s="8"/>
      <c r="S45" s="8"/>
      <c r="T45" s="8"/>
      <c r="U45" s="8"/>
      <c r="V45" s="8"/>
      <c r="W45" s="8"/>
      <c r="X45" s="4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4"/>
      <c r="N46" s="4"/>
      <c r="O46" s="8"/>
      <c r="P46" s="8"/>
      <c r="Q46" s="8"/>
      <c r="R46" s="8"/>
      <c r="S46" s="8"/>
      <c r="T46" s="8"/>
      <c r="U46" s="8"/>
      <c r="V46" s="8"/>
      <c r="W46" s="8"/>
      <c r="X46" s="4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4"/>
      <c r="N47" s="4"/>
      <c r="O47" s="8"/>
      <c r="P47" s="8"/>
      <c r="Q47" s="8"/>
      <c r="R47" s="8"/>
      <c r="S47" s="8"/>
      <c r="T47" s="8"/>
      <c r="U47" s="8"/>
      <c r="V47" s="8"/>
      <c r="W47" s="8"/>
      <c r="X47" s="4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4"/>
      <c r="N48" s="4"/>
      <c r="O48" s="8"/>
      <c r="P48" s="8"/>
      <c r="Q48" s="8"/>
      <c r="R48" s="8"/>
      <c r="S48" s="8"/>
      <c r="T48" s="8"/>
      <c r="U48" s="8"/>
      <c r="V48" s="8"/>
      <c r="W48" s="8"/>
      <c r="X48" s="4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4"/>
      <c r="N49" s="4"/>
      <c r="O49" s="8"/>
      <c r="P49" s="8"/>
      <c r="Q49" s="8"/>
      <c r="R49" s="8"/>
      <c r="S49" s="8"/>
      <c r="T49" s="8"/>
      <c r="U49" s="8"/>
      <c r="V49" s="8"/>
      <c r="W49" s="8"/>
      <c r="X49" s="4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8"/>
      <c r="P50" s="8"/>
      <c r="Q50" s="8"/>
      <c r="R50" s="8"/>
      <c r="S50" s="8"/>
      <c r="T50" s="8"/>
      <c r="U50" s="8"/>
      <c r="V50" s="8"/>
      <c r="W50" s="8"/>
      <c r="X50" s="4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8"/>
      <c r="P51" s="8"/>
      <c r="Q51" s="8"/>
      <c r="R51" s="8"/>
      <c r="S51" s="8"/>
      <c r="T51" s="8"/>
      <c r="U51" s="8"/>
      <c r="V51" s="8"/>
      <c r="W51" s="8"/>
      <c r="X51" s="4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>
      <c r="A52" s="9" t="s">
        <v>57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4"/>
      <c r="N52" s="4"/>
      <c r="O52" s="8"/>
      <c r="P52" s="8"/>
      <c r="Q52" s="8"/>
      <c r="R52" s="8"/>
      <c r="S52" s="8"/>
      <c r="T52" s="8"/>
      <c r="U52" s="8"/>
      <c r="V52" s="8"/>
      <c r="W52" s="8"/>
      <c r="X52" s="4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4"/>
      <c r="N53" s="4"/>
      <c r="O53" s="8"/>
      <c r="P53" s="8"/>
      <c r="Q53" s="8"/>
      <c r="R53" s="8"/>
      <c r="S53" s="8"/>
      <c r="T53" s="8"/>
      <c r="U53" s="8"/>
      <c r="V53" s="8"/>
      <c r="W53" s="8"/>
      <c r="X53" s="4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4"/>
      <c r="N54" s="4"/>
      <c r="O54" s="8"/>
      <c r="P54" s="8"/>
      <c r="Q54" s="8"/>
      <c r="R54" s="8"/>
      <c r="S54" s="8"/>
      <c r="T54" s="8"/>
      <c r="U54" s="8"/>
      <c r="V54" s="8"/>
      <c r="W54" s="8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4"/>
      <c r="N55" s="4"/>
      <c r="O55" s="8"/>
      <c r="P55" s="8"/>
      <c r="Q55" s="8"/>
      <c r="R55" s="8"/>
      <c r="S55" s="8"/>
      <c r="T55" s="8"/>
      <c r="U55" s="8"/>
      <c r="V55" s="8"/>
      <c r="W55" s="8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4"/>
      <c r="N56" s="4"/>
      <c r="O56" s="8"/>
      <c r="P56" s="8"/>
      <c r="Q56" s="8"/>
      <c r="R56" s="8"/>
      <c r="S56" s="8"/>
      <c r="T56" s="8"/>
      <c r="U56" s="8"/>
      <c r="V56" s="8"/>
      <c r="W56" s="8"/>
      <c r="X56" s="4"/>
      <c r="Y56" s="9" t="s">
        <v>9</v>
      </c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4"/>
      <c r="N57" s="4"/>
      <c r="O57" s="8"/>
      <c r="P57" s="8"/>
      <c r="Q57" s="8"/>
      <c r="R57" s="8"/>
      <c r="S57" s="8"/>
      <c r="T57" s="8"/>
      <c r="U57" s="8"/>
      <c r="V57" s="8"/>
      <c r="W57" s="8"/>
      <c r="X57" s="4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4"/>
      <c r="N58" s="4"/>
      <c r="O58" s="8"/>
      <c r="P58" s="8"/>
      <c r="Q58" s="8"/>
      <c r="R58" s="8"/>
      <c r="S58" s="8"/>
      <c r="T58" s="8"/>
      <c r="U58" s="8"/>
      <c r="V58" s="8"/>
      <c r="W58" s="8"/>
      <c r="X58" s="4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8"/>
      <c r="P59" s="8"/>
      <c r="Q59" s="8"/>
      <c r="R59" s="8"/>
      <c r="S59" s="8"/>
      <c r="T59" s="8"/>
      <c r="U59" s="8"/>
      <c r="V59" s="8"/>
      <c r="W59" s="8"/>
      <c r="X59" s="4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8"/>
      <c r="P60" s="8"/>
      <c r="Q60" s="8"/>
      <c r="R60" s="8"/>
      <c r="S60" s="8"/>
      <c r="T60" s="8"/>
      <c r="U60" s="8"/>
      <c r="V60" s="8"/>
      <c r="W60" s="8"/>
      <c r="X60" s="4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>
      <c r="A61" s="9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4"/>
      <c r="N61" s="4"/>
      <c r="O61" s="8"/>
      <c r="P61" s="8"/>
      <c r="Q61" s="8"/>
      <c r="R61" s="8"/>
      <c r="S61" s="8"/>
      <c r="T61" s="8"/>
      <c r="U61" s="8"/>
      <c r="V61" s="8"/>
      <c r="W61" s="8"/>
      <c r="X61" s="4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4"/>
      <c r="N62" s="4"/>
      <c r="O62" s="8"/>
      <c r="P62" s="8"/>
      <c r="Q62" s="8"/>
      <c r="R62" s="8"/>
      <c r="S62" s="8"/>
      <c r="T62" s="8"/>
      <c r="U62" s="8"/>
      <c r="V62" s="8"/>
      <c r="W62" s="8"/>
      <c r="X62" s="4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4"/>
      <c r="N63" s="4"/>
      <c r="O63" s="8"/>
      <c r="P63" s="8"/>
      <c r="Q63" s="8"/>
      <c r="R63" s="8"/>
      <c r="S63" s="8"/>
      <c r="T63" s="8"/>
      <c r="U63" s="8"/>
      <c r="V63" s="8"/>
      <c r="W63" s="8"/>
      <c r="X63" s="4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4"/>
      <c r="N64" s="4"/>
      <c r="O64" s="8"/>
      <c r="P64" s="8"/>
      <c r="Q64" s="8"/>
      <c r="R64" s="8"/>
      <c r="S64" s="8"/>
      <c r="T64" s="8"/>
      <c r="U64" s="8"/>
      <c r="V64" s="8"/>
      <c r="W64" s="8"/>
      <c r="X64" s="4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4"/>
      <c r="N65" s="4"/>
      <c r="O65" s="8"/>
      <c r="P65" s="8"/>
      <c r="Q65" s="8"/>
      <c r="R65" s="8"/>
      <c r="S65" s="8"/>
      <c r="T65" s="8"/>
      <c r="U65" s="8"/>
      <c r="V65" s="8"/>
      <c r="W65" s="8"/>
      <c r="X65" s="4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4"/>
      <c r="N66" s="4"/>
      <c r="O66" s="8"/>
      <c r="P66" s="8"/>
      <c r="Q66" s="8"/>
      <c r="R66" s="8"/>
      <c r="S66" s="8"/>
      <c r="T66" s="8"/>
      <c r="U66" s="8"/>
      <c r="V66" s="8"/>
      <c r="W66" s="8"/>
      <c r="X66" s="4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4"/>
      <c r="N67" s="4"/>
      <c r="O67" s="8"/>
      <c r="P67" s="8"/>
      <c r="Q67" s="8"/>
      <c r="R67" s="8"/>
      <c r="S67" s="8"/>
      <c r="T67" s="8"/>
      <c r="U67" s="8"/>
      <c r="V67" s="8"/>
      <c r="W67" s="8"/>
      <c r="X67" s="4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</row>
    <row r="70" spans="1:35">
      <c r="AF70" s="53"/>
      <c r="AG70" s="53"/>
      <c r="AH70" s="53"/>
      <c r="AI70" s="53"/>
    </row>
  </sheetData>
  <sheetProtection sheet="1" objects="1" scenarios="1"/>
  <protectedRanges>
    <protectedRange sqref="A6 A14 A23 A32 G6 G23 G32 O8 O24 O29 T8 T30 Y6 Y32 AF27 AF20 AF6 AF13 A44 A53 A62 O44 Y44 Y57" name="範囲1"/>
  </protectedRanges>
  <mergeCells count="70">
    <mergeCell ref="P37:R37"/>
    <mergeCell ref="P32:R32"/>
    <mergeCell ref="P33:R33"/>
    <mergeCell ref="P34:R34"/>
    <mergeCell ref="P35:R35"/>
    <mergeCell ref="P36:R36"/>
    <mergeCell ref="AF70:AI70"/>
    <mergeCell ref="A2:L3"/>
    <mergeCell ref="G6:L19"/>
    <mergeCell ref="G5:L5"/>
    <mergeCell ref="A22:E22"/>
    <mergeCell ref="A23:E28"/>
    <mergeCell ref="A6:E11"/>
    <mergeCell ref="A5:E5"/>
    <mergeCell ref="A13:E13"/>
    <mergeCell ref="A14:E19"/>
    <mergeCell ref="O7:R7"/>
    <mergeCell ref="O8:R21"/>
    <mergeCell ref="O23:R23"/>
    <mergeCell ref="A32:E37"/>
    <mergeCell ref="G23:L28"/>
    <mergeCell ref="G22:L22"/>
    <mergeCell ref="O2:AI3"/>
    <mergeCell ref="A40:AI41"/>
    <mergeCell ref="G31:L31"/>
    <mergeCell ref="G32:L37"/>
    <mergeCell ref="A31:E31"/>
    <mergeCell ref="T8:W21"/>
    <mergeCell ref="T23:W23"/>
    <mergeCell ref="M9:N11"/>
    <mergeCell ref="T24:W24"/>
    <mergeCell ref="T25:W25"/>
    <mergeCell ref="T26:W26"/>
    <mergeCell ref="T27:W27"/>
    <mergeCell ref="T28:W28"/>
    <mergeCell ref="T29:W29"/>
    <mergeCell ref="T30:W37"/>
    <mergeCell ref="T7:W7"/>
    <mergeCell ref="O24:R24"/>
    <mergeCell ref="P25:R25"/>
    <mergeCell ref="AF20:AI24"/>
    <mergeCell ref="O29:R29"/>
    <mergeCell ref="P30:R30"/>
    <mergeCell ref="AF26:AI26"/>
    <mergeCell ref="AF27:AI31"/>
    <mergeCell ref="P26:R26"/>
    <mergeCell ref="P27:R27"/>
    <mergeCell ref="O28:R28"/>
    <mergeCell ref="P31:R31"/>
    <mergeCell ref="Y5:AD5"/>
    <mergeCell ref="Y6:AD30"/>
    <mergeCell ref="Y31:AD31"/>
    <mergeCell ref="Y32:AD37"/>
    <mergeCell ref="AF5:AI5"/>
    <mergeCell ref="AF6:AI10"/>
    <mergeCell ref="AF12:AI12"/>
    <mergeCell ref="AF13:AI17"/>
    <mergeCell ref="AF19:AI19"/>
    <mergeCell ref="A53:L58"/>
    <mergeCell ref="A61:L61"/>
    <mergeCell ref="A62:L67"/>
    <mergeCell ref="O43:W43"/>
    <mergeCell ref="Y43:AI43"/>
    <mergeCell ref="Y44:AI53"/>
    <mergeCell ref="Y56:AI56"/>
    <mergeCell ref="O44:W67"/>
    <mergeCell ref="Y57:AI67"/>
    <mergeCell ref="A43:L43"/>
    <mergeCell ref="A44:L49"/>
    <mergeCell ref="A52:L52"/>
  </mergeCells>
  <phoneticPr fontId="1"/>
  <dataValidations count="2">
    <dataValidation type="list" allowBlank="1" showInputMessage="1" showErrorMessage="1" sqref="O24:R24" xr:uid="{B80DD548-4557-46B7-AA7C-F8C1422CFB1E}">
      <formula1>$AL$18:$AL$20</formula1>
    </dataValidation>
    <dataValidation type="list" allowBlank="1" showInputMessage="1" showErrorMessage="1" sqref="O29:R29" xr:uid="{65986266-5B5A-4ABF-B88A-66B056258497}">
      <formula1>$AL$28:$AL$31</formula1>
    </dataValidation>
  </dataValidations>
  <printOptions horizontalCentered="1"/>
  <pageMargins left="0.70866141732283472" right="0.59733333333333338" top="0.74803149606299213" bottom="0.74803149606299213" header="0.31496062992125984" footer="0.31496062992125984"/>
  <pageSetup paperSize="8" scale="56" orientation="landscape" r:id="rId1"/>
  <headerFooter>
    <oddHeader>&amp;C&amp;"-,太字"&amp;26事業再構築補助金骨子検討シート</oddHeader>
    <oddFooter>&amp;R2023.4_sagamihara-cci_ver4.0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相模原商工会議所_事業再構築補助金骨子検討シート（第3回締切更新）</dc:title>
  <dc:creator>keieisien@sagamihara-cci.or.jp</dc:creator>
  <cp:lastModifiedBy>m-iwasaki</cp:lastModifiedBy>
  <cp:lastPrinted>2023-04-17T09:28:45Z</cp:lastPrinted>
  <dcterms:created xsi:type="dcterms:W3CDTF">2021-04-08T07:25:23Z</dcterms:created>
  <dcterms:modified xsi:type="dcterms:W3CDTF">2023-04-17T10:19:50Z</dcterms:modified>
</cp:coreProperties>
</file>